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21 - FAKAT GRADNJA d.o.o. Pula (St 188-2026)\Tablica prijavljenih tražbina uz prijave tražbina\"/>
    </mc:Choice>
  </mc:AlternateContent>
  <xr:revisionPtr revIDLastSave="0" documentId="13_ncr:1_{BAB7427E-2EBE-46F3-91EE-ECD90F351412}" xr6:coauthVersionLast="47" xr6:coauthVersionMax="47" xr10:uidLastSave="{00000000-0000-0000-0000-000000000000}"/>
  <bookViews>
    <workbookView xWindow="-108" yWindow="-108" windowWidth="30936" windowHeight="16896" tabRatio="954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tražbina'!$A$12:$T$58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L13" i="1"/>
  <c r="N45" i="1"/>
  <c r="L45" i="1" s="1"/>
  <c r="N44" i="1"/>
  <c r="L44" i="1" s="1"/>
  <c r="L51" i="1"/>
  <c r="L49" i="1" l="1"/>
  <c r="N26" i="1"/>
  <c r="L26" i="1" s="1"/>
  <c r="N53" i="1"/>
  <c r="L53" i="1" s="1"/>
  <c r="L16" i="1" l="1"/>
  <c r="H53" i="1" l="1"/>
  <c r="H3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6 (Page 4) (2)" description="Connection to the 'Table006 (Page 4) (2)' query in the workbook." type="5" refreshedVersion="8" background="1" saveData="1">
    <dbPr connection="Provider=Microsoft.Mashup.OleDb.1;Data Source=$Workbook$;Location=&quot;Table006 (Page 4) (2)&quot;;Extended Properties=&quot;&quot;" command="SELECT * FROM [Table006 (Page 4) (2)]"/>
  </connection>
  <connection id="4" xr16:uid="{00000000-0015-0000-FFFF-FFFF03000000}" keepAlive="1" name="Query - Table006 (Page 5)" description="Connection to the 'Table006 (Page 5)' query in the workbook." type="5" refreshedVersion="0" background="1">
    <dbPr connection="Provider=Microsoft.Mashup.OleDb.1;Data Source=$Workbook$;Location=&quot;Table006 (Page 5)&quot;;Extended Properties=&quot;&quot;" command="SELECT * FROM [Table006 (Page 5)]"/>
  </connection>
  <connection id="5" xr16:uid="{00000000-0015-0000-FFFF-FFFF04000000}" keepAlive="1" name="Query - Table007 (Page 4)" description="Connection to the 'Table007 (Page 4)' query in the workbook." type="5" refreshedVersion="8" background="1" saveData="1">
    <dbPr connection="Provider=Microsoft.Mashup.OleDb.1;Data Source=$Workbook$;Location=&quot;Table007 (Page 4)&quot;;Extended Properties=&quot;&quot;" command="SELECT * FROM [Table007 (Page 4)]"/>
  </connection>
  <connection id="6" xr16:uid="{00000000-0015-0000-FFFF-FFFF05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7" xr16:uid="{00000000-0015-0000-FFFF-FFFF06000000}" keepAlive="1" name="Query - Table007 (Page 6)" description="Connection to the 'Table007 (Page 6)' query in the workbook." type="5" refreshedVersion="0" background="1">
    <dbPr connection="Provider=Microsoft.Mashup.OleDb.1;Data Source=$Workbook$;Location=&quot;Table007 (Page 6)&quot;;Extended Properties=&quot;&quot;" command="SELECT * FROM [Table007 (Page 6)]"/>
  </connection>
  <connection id="8" xr16:uid="{00000000-0015-0000-FFFF-FFFF07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9" xr16:uid="{00000000-0015-0000-FFFF-FFFF08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10" xr16:uid="{00000000-0015-0000-FFFF-FFFF09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11" xr16:uid="{00000000-0015-0000-FFFF-FFFF0A000000}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12" xr16:uid="{00000000-0015-0000-FFFF-FFFF0B000000}" keepAlive="1" name="Query - Table008 (Page 5) (3)" description="Connection to the 'Table008 (Page 5) (3)' query in the workbook." type="5" refreshedVersion="8" background="1" saveData="1">
    <dbPr connection="Provider=Microsoft.Mashup.OleDb.1;Data Source=$Workbook$;Location=&quot;Table008 (Page 5) (3)&quot;;Extended Properties=&quot;&quot;" command="SELECT * FROM [Table008 (Page 5) (3)]"/>
  </connection>
  <connection id="13" xr16:uid="{00000000-0015-0000-FFFF-FFFF0C000000}" keepAlive="1" name="Query - Table008 (Page 7)" description="Connection to the 'Table008 (Page 7)' query in the workbook." type="5" refreshedVersion="0" background="1">
    <dbPr connection="Provider=Microsoft.Mashup.OleDb.1;Data Source=$Workbook$;Location=&quot;Table008 (Page 7)&quot;;Extended Properties=&quot;&quot;" command="SELECT * FROM [Table008 (Page 7)]"/>
  </connection>
  <connection id="14" xr16:uid="{00000000-0015-0000-FFFF-FFFF0D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15" xr16:uid="{00000000-0015-0000-FFFF-FFFF0E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6" xr16:uid="{00000000-0015-0000-FFFF-FFFF0F000000}" keepAlive="1" name="Query - Table009 (Page 5) (3)" description="Connection to the 'Table009 (Page 5) (3)' query in the workbook." type="5" refreshedVersion="8" background="1" saveData="1">
    <dbPr connection="Provider=Microsoft.Mashup.OleDb.1;Data Source=$Workbook$;Location=&quot;Table009 (Page 5) (3)&quot;;Extended Properties=&quot;&quot;" command="SELECT * FROM [Table009 (Page 5) (3)]"/>
  </connection>
  <connection id="17" xr16:uid="{00000000-0015-0000-FFFF-FFFF10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8" xr16:uid="{00000000-0015-0000-FFFF-FFFF11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9" xr16:uid="{00000000-0015-0000-FFFF-FFFF12000000}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20" xr16:uid="{00000000-0015-0000-FFFF-FFFF13000000}" keepAlive="1" name="Query - Table009 (Page 8)" description="Connection to the 'Table009 (Page 8)' query in the workbook." type="5" refreshedVersion="0" background="1">
    <dbPr connection="Provider=Microsoft.Mashup.OleDb.1;Data Source=$Workbook$;Location=&quot;Table009 (Page 8)&quot;;Extended Properties=&quot;&quot;" command="SELECT * FROM [Table009 (Page 8)]"/>
  </connection>
  <connection id="21" xr16:uid="{00000000-0015-0000-FFFF-FFFF1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22" xr16:uid="{00000000-0015-0000-FFFF-FFFF15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23" xr16:uid="{00000000-0015-0000-FFFF-FFFF16000000}" keepAlive="1" name="Query - Table010 (Page 6) (3)" description="Connection to the 'Table010 (Page 6) (3)' query in the workbook." type="5" refreshedVersion="8" background="1" saveData="1">
    <dbPr connection="Provider=Microsoft.Mashup.OleDb.1;Data Source=$Workbook$;Location=&quot;Table010 (Page 6) (3)&quot;;Extended Properties=&quot;&quot;" command="SELECT * FROM [Table010 (Page 6) (3)]"/>
  </connection>
  <connection id="24" xr16:uid="{00000000-0015-0000-FFFF-FFFF17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25" xr16:uid="{00000000-0015-0000-FFFF-FFFF18000000}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26" xr16:uid="{00000000-0015-0000-FFFF-FFFF19000000}" keepAlive="1" name="Query - Table010 (Page 8)" description="Connection to the 'Table010 (Page 8)' query in the workbook." type="5" refreshedVersion="0" background="1">
    <dbPr connection="Provider=Microsoft.Mashup.OleDb.1;Data Source=$Workbook$;Location=&quot;Table010 (Page 8)&quot;;Extended Properties=&quot;&quot;" command="SELECT * FROM [Table010 (Page 8)]"/>
  </connection>
  <connection id="27" xr16:uid="{00000000-0015-0000-FFFF-FFFF1A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28" xr16:uid="{00000000-0015-0000-FFFF-FFFF1B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29" xr16:uid="{00000000-0015-0000-FFFF-FFFF1C000000}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30" xr16:uid="{00000000-0015-0000-FFFF-FFFF1D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31" xr16:uid="{00000000-0015-0000-FFFF-FFFF1E000000}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32" xr16:uid="{00000000-0015-0000-FFFF-FFFF1F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33" xr16:uid="{00000000-0015-0000-FFFF-FFFF20000000}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34" xr16:uid="{00000000-0015-0000-FFFF-FFFF21000000}" keepAlive="1" name="Query - Table013 (Page 7)" description="Connection to the 'Table013 (Page 7)' query in the workbook." type="5" refreshedVersion="8" background="1" saveData="1">
    <dbPr connection="Provider=Microsoft.Mashup.OleDb.1;Data Source=$Workbook$;Location=&quot;Table013 (Page 7)&quot;;Extended Properties=&quot;&quot;" command="SELECT * FROM [Table013 (Page 7)]"/>
  </connection>
  <connection id="35" xr16:uid="{00000000-0015-0000-FFFF-FFFF22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36" xr16:uid="{00000000-0015-0000-FFFF-FFFF23000000}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37" xr16:uid="{00000000-0015-0000-FFFF-FFFF24000000}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38" xr16:uid="{00000000-0015-0000-FFFF-FFFF25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39" xr16:uid="{00000000-0015-0000-FFFF-FFFF26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40" xr16:uid="{00000000-0015-0000-FFFF-FFFF27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41" xr16:uid="{00000000-0015-0000-FFFF-FFFF28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42" xr16:uid="{00000000-0015-0000-FFFF-FFFF29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43" xr16:uid="{00000000-0015-0000-FFFF-FFFF2A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44" xr16:uid="{00000000-0015-0000-FFFF-FFFF2B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45" xr16:uid="{00000000-0015-0000-FFFF-FFFF2C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46" xr16:uid="{00000000-0015-0000-FFFF-FFFF2D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47" xr16:uid="{00000000-0015-0000-FFFF-FFFF2E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48" xr16:uid="{00000000-0015-0000-FFFF-FFFF2F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49" xr16:uid="{00000000-0015-0000-FFFF-FFFF30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50" xr16:uid="{00000000-0015-0000-FFFF-FFFF31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51" xr16:uid="{00000000-0015-0000-FFFF-FFFF32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52" xr16:uid="{00000000-0015-0000-FFFF-FFFF33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53" xr16:uid="{00000000-0015-0000-FFFF-FFFF34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54" xr16:uid="{00000000-0015-0000-FFFF-FFFF35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<sst xmlns="http://schemas.openxmlformats.org/spreadsheetml/2006/main" count="260" uniqueCount="200">
  <si>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</si>
  <si>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</si>
  <si>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</si>
  <si>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</si>
  <si>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</si>
  <si>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</si>
  <si>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</si>
  <si>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</si>
  <si>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</si>
  <si>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</si>
  <si>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</si>
  <si>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</si>
  <si>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</si>
  <si>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</si>
  <si>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</si>
  <si>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</si>
  <si>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</si>
  <si>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</si>
  <si>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</si>
  <si>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</si>
  <si>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</si>
  <si>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</si>
  <si>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</si>
  <si>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</si>
  <si>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</si>
  <si>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</si>
  <si>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</si>
  <si>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</si>
  <si>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</si>
  <si>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</si>
  <si>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</si>
  <si>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</si>
  <si>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</si>
  <si>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DA</t>
  </si>
  <si>
    <t>85821130368</t>
  </si>
  <si>
    <t>Financijska agencija</t>
  </si>
  <si>
    <t xml:space="preserve">ULICA GRADA VUKOVARA 70, 10000 Zagreb </t>
  </si>
  <si>
    <t>034-011/26-10/21</t>
  </si>
  <si>
    <t>St-188/2026</t>
  </si>
  <si>
    <t>30913523522</t>
  </si>
  <si>
    <t xml:space="preserve">Zadarska ulica - Via Zara 8, 52100 Pula        </t>
  </si>
  <si>
    <t>FAKAT GRADNJA d.o.o. Pula</t>
  </si>
  <si>
    <t>MEHIĆ MERSED</t>
  </si>
  <si>
    <t>Centar 12, Gradačac, BIH</t>
  </si>
  <si>
    <t>29524210204</t>
  </si>
  <si>
    <t>A1 Hrvatska d.o.o.</t>
  </si>
  <si>
    <t>Vrtni put 1, 10000 Zagreb</t>
  </si>
  <si>
    <t>75131304829</t>
  </si>
  <si>
    <t>ADRIAING d.o.o.</t>
  </si>
  <si>
    <t>Ulica Augustina Vivode - Via Augustin Vivoda 22, 52470 Umag - Umago</t>
  </si>
  <si>
    <t>44058743386</t>
  </si>
  <si>
    <t>Braće Fućak 3, 51000 Rijeka</t>
  </si>
  <si>
    <t>KOVIĆ BOJAN, vl. obrta ADRIATRANSFER</t>
  </si>
  <si>
    <t>43010878325</t>
  </si>
  <si>
    <t>ALFA GRAM d.o.o.</t>
  </si>
  <si>
    <t xml:space="preserve">ŠTINJANSKA CESTA - VIA STIGNANO 141, 52100 Pula </t>
  </si>
  <si>
    <t>84107553803</t>
  </si>
  <si>
    <t>AMUS d.o.o.</t>
  </si>
  <si>
    <t>PODBERAM 58 I, 52000 Pazin</t>
  </si>
  <si>
    <t>82766393306</t>
  </si>
  <si>
    <t>BETON TOMIŠIĆ d.o.o.</t>
  </si>
  <si>
    <t>GRADIŠĆE 8 A, 52341 Žminj</t>
  </si>
  <si>
    <t>93441573210</t>
  </si>
  <si>
    <t>COMPANYWALL d.o.o.</t>
  </si>
  <si>
    <t xml:space="preserve">ULICA DIVKA BUDAKA 1 D, 10123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</si>
  <si>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(Dragojla Kušlana 27, Zagreb)</t>
    </r>
  </si>
  <si>
    <t>56151792504</t>
  </si>
  <si>
    <t>CONSTRUCTIONE OPTIMA B.M. d.o.o.</t>
  </si>
  <si>
    <t xml:space="preserve">LOKVARSKA 22, 52440 VABRIGA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</si>
  <si>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pogrešan pravni oblik vjerovnika (CONSTRUCTIONE OPTIMA B.M. j.d.o.o.). </t>
    </r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je pogređnu adresu vjerovnika (Puljska cesta 35, Galižana) </t>
    </r>
  </si>
  <si>
    <t>82844259347</t>
  </si>
  <si>
    <t>CONUS BETON d.o.o.</t>
  </si>
  <si>
    <t>ULICA ŽRTAVA FAŠIZMA - VIA VITTIME DEL FASCISMO 1 B, 52470 Umag -Umago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</si>
  <si>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(Karla Huguesa 26, Poreč)</t>
    </r>
  </si>
  <si>
    <t>92508064128</t>
  </si>
  <si>
    <t>DAJ DIGITAL d.o.o.</t>
  </si>
  <si>
    <t>ŠANDALJSKA ULICA - VIA SAN DANIELE 12 E, 52100 Pula</t>
  </si>
  <si>
    <t>51403658388</t>
  </si>
  <si>
    <t>EL TRIMM d.o.o.</t>
  </si>
  <si>
    <t>CENTAR 190 A, 52203 MEDULIN</t>
  </si>
  <si>
    <t>42889250808</t>
  </si>
  <si>
    <t>ELEKTRONIČKI RAČUNI d.o.o.</t>
  </si>
  <si>
    <t xml:space="preserve">ULICA SIMONA GREGORČIČA 8, 10000 Zagreb </t>
  </si>
  <si>
    <t>36615468114</t>
  </si>
  <si>
    <t>FERMAL d.o.o.</t>
  </si>
  <si>
    <t xml:space="preserve">FRKEČI 48, 52207 Barban </t>
  </si>
  <si>
    <t>43965974818</t>
  </si>
  <si>
    <t>HEP ELEKTRA d.o.o.</t>
  </si>
  <si>
    <t>ULICA GRADA VUKOVARA 37, 10000 Zagreb</t>
  </si>
  <si>
    <t>27759560625</t>
  </si>
  <si>
    <t>INA, d.d.</t>
  </si>
  <si>
    <t xml:space="preserve">AVENIJA VEĆESLAVA HOLJEVCA 10, 10000 Zagreb </t>
  </si>
  <si>
    <t>91473721336</t>
  </si>
  <si>
    <t>ISTRA BETON d.o.o.</t>
  </si>
  <si>
    <t>LABINSKA ULICA - VIA ALBONA 81, 52100 Pula</t>
  </si>
  <si>
    <t>41419871295</t>
  </si>
  <si>
    <t>ANTICOVA 9/I, 52100 Pula</t>
  </si>
  <si>
    <t>KOPIĆ NANSI, javni bilježnik</t>
  </si>
  <si>
    <t>08162792853</t>
  </si>
  <si>
    <t>KAPELOTO BETON d.o.o.</t>
  </si>
  <si>
    <t>PODUZETNIČKA ZONA 17, 52100 Vodnjan</t>
  </si>
  <si>
    <t>04756199795</t>
  </si>
  <si>
    <t>M.P. ISTRA INVEST d.o.o.</t>
  </si>
  <si>
    <t xml:space="preserve">MATE VLAŠIĆA 20, 52440 POREČ - PARENZO </t>
  </si>
  <si>
    <t>25609853795</t>
  </si>
  <si>
    <t xml:space="preserve">Zadarska ulica - Via Zara 8, 521000 Pula </t>
  </si>
  <si>
    <t>MARE CONTI j.d.o.o.</t>
  </si>
  <si>
    <t>69673689183</t>
  </si>
  <si>
    <t>STUPNIČKE ŠIPKOVINE 3 1, 10000 Zagreb</t>
  </si>
  <si>
    <t>MC PLUS d.o.o.</t>
  </si>
  <si>
    <t>73071940534</t>
  </si>
  <si>
    <t xml:space="preserve">MIKALA PETAR, vl. obrta MIKALA                            </t>
  </si>
  <si>
    <t>BIBIĆI 31, 52342 BIBIĆI</t>
  </si>
  <si>
    <t>20160562981</t>
  </si>
  <si>
    <t>MUNIDAKOMERC d.o.o.</t>
  </si>
  <si>
    <t>Munida 90, 52203 Medulin</t>
  </si>
  <si>
    <t>75550985023</t>
  </si>
  <si>
    <t>PETROL d.o.o.</t>
  </si>
  <si>
    <t xml:space="preserve">SAVSKA OPATOVINA 36, 10090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</si>
  <si>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(Oreškovićeva 6, Zagreb)</t>
    </r>
  </si>
  <si>
    <t>73660371074</t>
  </si>
  <si>
    <t>PEVEX d.d.</t>
  </si>
  <si>
    <t>SAVSKA CESTA 84, 10360 Sesvete</t>
  </si>
  <si>
    <t>09124339194</t>
  </si>
  <si>
    <t>PLIMA d.o.o.</t>
  </si>
  <si>
    <t>STANCIJA KALIGARI 22,  52440 ŽBANDAJ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</si>
  <si>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(Vukovarska 19, Poreč)</t>
    </r>
  </si>
  <si>
    <t>90275854576</t>
  </si>
  <si>
    <t>PORSCHE LEASING d.o.o.</t>
  </si>
  <si>
    <t xml:space="preserve">ULICA VELIMIRA ŠKORPIKA 21, 10090 Zagreb </t>
  </si>
  <si>
    <t>99679637278</t>
  </si>
  <si>
    <t>Ulica Orban - Via Orban 9 C, 52100 Pula</t>
  </si>
  <si>
    <t>POUGARJE j.d.o.o.</t>
  </si>
  <si>
    <t>03432773181</t>
  </si>
  <si>
    <t>Velimira Škorpika 21, 10000 Zagreb</t>
  </si>
  <si>
    <t>Porsche Versicherungs Aktiengesellschaft - Podružnica Zagreb</t>
  </si>
  <si>
    <t>11294943436</t>
  </si>
  <si>
    <t>PULA HERCULANEA d. o. o.</t>
  </si>
  <si>
    <t>TRG I. ISTARSKE BRIGADE - PIAZZA DELLA I BRIGATA ISTRIANA 14, 52100 Pula</t>
  </si>
  <si>
    <t>01088725146</t>
  </si>
  <si>
    <t>HALITAJ RASIM, vl. obrta RASIM</t>
  </si>
  <si>
    <t>KRNIČARI 5, 52341 Krničari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</si>
  <si>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ovršenika (RASIM TRGOVAČKI OBRT) </t>
    </r>
  </si>
  <si>
    <t>98783157830</t>
  </si>
  <si>
    <t>REKA BUILDING d.o.o.</t>
  </si>
  <si>
    <t>Put za Paleru 23, 52100 Ližnjan</t>
  </si>
  <si>
    <t>26312382997</t>
  </si>
  <si>
    <t>Semmler d.o.o.</t>
  </si>
  <si>
    <t>Put pod Rebar 1, 51000 Rijeka</t>
  </si>
  <si>
    <t>26811250655</t>
  </si>
  <si>
    <t>SIMETIĆ SINIŠA, vl. obrta SISTEM GRADNJA</t>
  </si>
  <si>
    <t xml:space="preserve">ULICA BALIŽERKA 91, 52100 Pula </t>
  </si>
  <si>
    <t>79878419670</t>
  </si>
  <si>
    <t xml:space="preserve">DEKOVIĆ SANDRA, vl. obrta TERAKOP                                           </t>
  </si>
  <si>
    <t>Partizanksa 13,  52440 POREČ</t>
  </si>
  <si>
    <t>81629265923</t>
  </si>
  <si>
    <t>TREBAM d.o.o.</t>
  </si>
  <si>
    <t xml:space="preserve">GLAVICE 647 B, 21230 Glavice </t>
  </si>
  <si>
    <t>19798348108</t>
  </si>
  <si>
    <t>RADIĆEVA ULICA - VIA STJEPAN RADIĆ 9, 52100 Pula</t>
  </si>
  <si>
    <t>VODOVOD PULA - LABIN d.o.o.</t>
  </si>
  <si>
    <t>13066786653</t>
  </si>
  <si>
    <t>WEB majstor d.o.o.</t>
  </si>
  <si>
    <t xml:space="preserve">ULICA STJEPANA RADIĆA 22, 31000 Osijek </t>
  </si>
  <si>
    <t>SI65169131</t>
  </si>
  <si>
    <t>NATIONAL OPAŽNI SISTEMI</t>
  </si>
  <si>
    <t>Hrušica 073, Hrušica, Slovenija</t>
  </si>
  <si>
    <t>PNEV-CAR NOVA d.o.o.</t>
  </si>
  <si>
    <t>SI11355328</t>
  </si>
  <si>
    <t>Drenov Grič 144, Vrhnika, Slovenija</t>
  </si>
  <si>
    <t>18683136487</t>
  </si>
  <si>
    <t>REPUBLIKA HRVATSKA MINISTARSTVO FINANCIJA</t>
  </si>
  <si>
    <t xml:space="preserve">Katančićeva ulica 5, 10000 Zagreb </t>
  </si>
  <si>
    <t>01701347312</t>
  </si>
  <si>
    <t>MAHMUTOVIĆ EDIN</t>
  </si>
  <si>
    <t>KOPARSKA ULICA 35, 52100 Pula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</si>
  <si>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 xml:space="preserve">je u prijedlogu naveo neispravan OIB vjerovnika (1701347312). </t>
    </r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(Zadarska 35, Pula)</t>
    </r>
  </si>
  <si>
    <t>17.06.2026.</t>
  </si>
  <si>
    <t>Redovna tražbina</t>
  </si>
  <si>
    <t>DA
1.730,93 EUR</t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</si>
  <si>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u prijavi tražbine iskazao računsku pogrešku kod iznosa dospjele tražbine (1.455,93 EUR)</t>
    </r>
  </si>
  <si>
    <t>26.06.2026.</t>
  </si>
  <si>
    <t>Porezni dug</t>
  </si>
  <si>
    <t>Ugovori o obavljanju usluga certificiranja za poslovne subjekte;
Obračun kamata s više glavnica;
Obračun naknada za provedbu osnova za plaćanje (prisilne naplate)</t>
  </si>
  <si>
    <t xml:space="preserve">POTOČNIK ROBERT                                                                                      </t>
  </si>
  <si>
    <t>58726854577</t>
  </si>
  <si>
    <t>VISOKO 124 C, 1292 IG, SLOVENIJA</t>
  </si>
  <si>
    <t>NE</t>
  </si>
  <si>
    <t>01.07.2026.</t>
  </si>
  <si>
    <t>DA
4.500,00 EUR</t>
  </si>
  <si>
    <t>Sudska nagodba, Općinski sud u Pazinu, posl.br P-209/2026 od dana 29.05.2026.</t>
  </si>
  <si>
    <t>Odluka Suda: Rješenje o ovrsi Ovrv-11418/2025, od dana 22.01.2026. Općinskog suda u Puli</t>
  </si>
  <si>
    <t>DA
2.142,08 EUR</t>
  </si>
  <si>
    <t>Odluka Suda: Rješenje o ovrsi Ovrv-5357/2025, od dana 26.05.2026. Općinskog suda u Puli</t>
  </si>
  <si>
    <t>03.07.2026.</t>
  </si>
  <si>
    <t>06.07.2026.</t>
  </si>
  <si>
    <t>Ugovor o pretplatničkom odnosu, šifra</t>
  </si>
  <si>
    <t>DA
15.405,32 EUR</t>
  </si>
  <si>
    <t>16.07.2026.</t>
  </si>
  <si>
    <t>118-08-4012-26-12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</si>
</sst>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9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206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65" fontId="8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8.88671875" style="1" customWidth="1"/>
    <col min="9" max="9" width="7.88671875" style="1" customWidth="1"/>
    <col min="10" max="10" width="9.6640625" style="1" customWidth="1"/>
    <col min="11" max="11" width="10.44140625" style="1" customWidth="1"/>
    <col min="12" max="12" width="14.88671875" style="1" customWidth="1"/>
    <col min="13" max="13" width="11.8867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3.33203125" style="1" customWidth="1"/>
    <col min="18" max="18" width="33.5546875" style="1" customWidth="1"/>
    <col min="19" max="19" width="17.88671875" style="1" customWidth="1"/>
    <col min="20" max="20" width="11.6640625" style="1" customWidth="1"/>
  </cols>
  <sheetData>
    <row r="1" spans="1:20" s="4" customFormat="1" ht="12" x14ac:dyDescent="0.2">
      <c r="A1" s="40" t="s">
        <v>0</v>
      </c>
      <c r="B1" s="40"/>
      <c r="C1" s="40"/>
      <c r="D1" s="51" t="s">
        <v>1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s="4" customFormat="1" ht="10.199999999999999" x14ac:dyDescent="0.2">
      <c r="A2" s="40" t="s">
        <v>2</v>
      </c>
      <c r="B2" s="40"/>
      <c r="C2" s="40"/>
      <c r="D2" s="52" t="s">
        <v>198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s="4" customFormat="1" ht="10.199999999999999" x14ac:dyDescent="0.2">
      <c r="A3" s="40" t="s">
        <v>21</v>
      </c>
      <c r="B3" s="40" t="s">
        <v>3</v>
      </c>
      <c r="C3" s="40"/>
      <c r="D3" s="33" t="s">
        <v>37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s="4" customFormat="1" ht="10.199999999999999" x14ac:dyDescent="0.2">
      <c r="A4" s="40" t="s">
        <v>22</v>
      </c>
      <c r="B4" s="40"/>
      <c r="C4" s="40"/>
      <c r="D4" s="33" t="s">
        <v>199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s="4" customFormat="1" ht="10.199999999999999" x14ac:dyDescent="0.2">
      <c r="A5" s="40" t="s">
        <v>4</v>
      </c>
      <c r="B5" s="40"/>
      <c r="C5" s="40"/>
      <c r="D5" s="33" t="s">
        <v>32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s="4" customFormat="1" ht="10.199999999999999" x14ac:dyDescent="0.2">
      <c r="A6" s="40" t="s">
        <v>5</v>
      </c>
      <c r="B6" s="40"/>
      <c r="C6" s="40"/>
      <c r="D6" s="33" t="s">
        <v>38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s="4" customFormat="1" ht="10.199999999999999" x14ac:dyDescent="0.2">
      <c r="A7" s="40" t="s">
        <v>6</v>
      </c>
      <c r="B7" s="40" t="s">
        <v>3</v>
      </c>
      <c r="C7" s="4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s="4" customFormat="1" ht="10.199999999999999" x14ac:dyDescent="0.2">
      <c r="A8" s="40" t="s">
        <v>7</v>
      </c>
      <c r="B8" s="40"/>
      <c r="C8" s="40"/>
      <c r="D8" s="33" t="s">
        <v>41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s="4" customFormat="1" ht="10.199999999999999" x14ac:dyDescent="0.2">
      <c r="A9" s="40" t="s">
        <v>8</v>
      </c>
      <c r="B9" s="40"/>
      <c r="C9" s="40"/>
      <c r="D9" s="53" t="s">
        <v>39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s="4" customFormat="1" ht="10.199999999999999" x14ac:dyDescent="0.2">
      <c r="A10" s="40" t="s">
        <v>9</v>
      </c>
      <c r="B10" s="40"/>
      <c r="C10" s="40"/>
      <c r="D10" s="33" t="s">
        <v>40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25">
        <v>1</v>
      </c>
      <c r="B13" s="19" t="s">
        <v>45</v>
      </c>
      <c r="C13" s="20" t="s">
        <v>44</v>
      </c>
      <c r="D13" s="19" t="s">
        <v>46</v>
      </c>
      <c r="E13" s="26" t="s">
        <v>178</v>
      </c>
      <c r="F13" s="25" t="s">
        <v>33</v>
      </c>
      <c r="G13" s="27"/>
      <c r="H13" s="28">
        <v>31.23</v>
      </c>
      <c r="I13" s="12" t="s">
        <v>33</v>
      </c>
      <c r="J13" s="12" t="s">
        <v>195</v>
      </c>
      <c r="K13" s="13"/>
      <c r="L13" s="14">
        <f>N13+P13</f>
        <v>273.88</v>
      </c>
      <c r="M13" s="13"/>
      <c r="N13" s="14">
        <v>273.88</v>
      </c>
      <c r="O13" s="13"/>
      <c r="P13" s="14"/>
      <c r="Q13" s="15"/>
      <c r="R13" s="16" t="s">
        <v>196</v>
      </c>
      <c r="S13" s="17"/>
      <c r="T13" s="18"/>
    </row>
    <row r="14" spans="1:20" ht="30.6" x14ac:dyDescent="0.25">
      <c r="A14" s="25">
        <v>2</v>
      </c>
      <c r="B14" s="19" t="s">
        <v>48</v>
      </c>
      <c r="C14" s="20" t="s">
        <v>47</v>
      </c>
      <c r="D14" s="19" t="s">
        <v>49</v>
      </c>
      <c r="E14" s="26"/>
      <c r="F14" s="25" t="s">
        <v>33</v>
      </c>
      <c r="G14" s="27"/>
      <c r="H14" s="28">
        <v>93083.59</v>
      </c>
      <c r="I14" s="12"/>
      <c r="J14" s="12"/>
      <c r="K14" s="13"/>
      <c r="L14" s="14"/>
      <c r="M14" s="13"/>
      <c r="N14" s="14"/>
      <c r="O14" s="13"/>
      <c r="P14" s="14"/>
      <c r="Q14" s="15"/>
      <c r="R14" s="16"/>
      <c r="S14" s="17"/>
      <c r="T14" s="18"/>
    </row>
    <row r="15" spans="1:20" ht="30.6" x14ac:dyDescent="0.25">
      <c r="A15" s="25">
        <v>3</v>
      </c>
      <c r="B15" s="19" t="s">
        <v>54</v>
      </c>
      <c r="C15" s="20" t="s">
        <v>53</v>
      </c>
      <c r="D15" s="19" t="s">
        <v>55</v>
      </c>
      <c r="E15" s="26"/>
      <c r="F15" s="25" t="s">
        <v>33</v>
      </c>
      <c r="G15" s="27"/>
      <c r="H15" s="28">
        <v>3714.16</v>
      </c>
      <c r="I15" s="12"/>
      <c r="J15" s="12"/>
      <c r="K15" s="13"/>
      <c r="L15" s="14"/>
      <c r="M15" s="13"/>
      <c r="N15" s="14"/>
      <c r="O15" s="13"/>
      <c r="P15" s="14"/>
      <c r="Q15" s="15"/>
      <c r="R15" s="16"/>
      <c r="S15" s="17"/>
      <c r="T15" s="18"/>
    </row>
    <row r="16" spans="1:20" ht="81.599999999999994" x14ac:dyDescent="0.25">
      <c r="A16" s="25">
        <v>4</v>
      </c>
      <c r="B16" s="19" t="s">
        <v>57</v>
      </c>
      <c r="C16" s="20" t="s">
        <v>56</v>
      </c>
      <c r="D16" s="19" t="s">
        <v>58</v>
      </c>
      <c r="E16" s="26" t="s">
        <v>178</v>
      </c>
      <c r="F16" s="25" t="s">
        <v>33</v>
      </c>
      <c r="G16" s="27"/>
      <c r="H16" s="28">
        <v>1431.25</v>
      </c>
      <c r="I16" s="12" t="s">
        <v>33</v>
      </c>
      <c r="J16" s="12" t="s">
        <v>177</v>
      </c>
      <c r="K16" s="13"/>
      <c r="L16" s="14">
        <f>N16+P16</f>
        <v>1730.93</v>
      </c>
      <c r="M16" s="13"/>
      <c r="N16" s="14">
        <v>1730.93</v>
      </c>
      <c r="O16" s="13"/>
      <c r="P16" s="14"/>
      <c r="Q16" s="15" t="s">
        <v>179</v>
      </c>
      <c r="R16" s="16"/>
      <c r="S16" s="17"/>
      <c r="T16" s="18" t="s">
        <v>180</v>
      </c>
    </row>
    <row r="17" spans="1:20" ht="20.399999999999999" x14ac:dyDescent="0.25">
      <c r="A17" s="25">
        <v>5</v>
      </c>
      <c r="B17" s="19" t="s">
        <v>60</v>
      </c>
      <c r="C17" s="20" t="s">
        <v>59</v>
      </c>
      <c r="D17" s="19" t="s">
        <v>61</v>
      </c>
      <c r="E17" s="26"/>
      <c r="F17" s="25" t="s">
        <v>33</v>
      </c>
      <c r="G17" s="27"/>
      <c r="H17" s="28">
        <v>4151.4399999999996</v>
      </c>
      <c r="I17" s="12"/>
      <c r="J17" s="12"/>
      <c r="K17" s="13"/>
      <c r="L17" s="14"/>
      <c r="M17" s="13"/>
      <c r="N17" s="14"/>
      <c r="O17" s="13"/>
      <c r="P17" s="14"/>
      <c r="Q17" s="15"/>
      <c r="R17" s="16"/>
      <c r="S17" s="17"/>
      <c r="T17" s="18"/>
    </row>
    <row r="18" spans="1:20" ht="71.400000000000006" x14ac:dyDescent="0.25">
      <c r="A18" s="25">
        <v>6</v>
      </c>
      <c r="B18" s="19" t="s">
        <v>63</v>
      </c>
      <c r="C18" s="20" t="s">
        <v>62</v>
      </c>
      <c r="D18" s="19" t="s">
        <v>64</v>
      </c>
      <c r="E18" s="26"/>
      <c r="F18" s="25" t="s">
        <v>33</v>
      </c>
      <c r="G18" s="27"/>
      <c r="H18" s="28">
        <v>329</v>
      </c>
      <c r="I18" s="12"/>
      <c r="J18" s="12"/>
      <c r="K18" s="13"/>
      <c r="L18" s="14"/>
      <c r="M18" s="13"/>
      <c r="N18" s="14"/>
      <c r="O18" s="13"/>
      <c r="P18" s="14"/>
      <c r="Q18" s="15"/>
      <c r="R18" s="16"/>
      <c r="S18" s="17"/>
      <c r="T18" s="18" t="s">
        <v>65</v>
      </c>
    </row>
    <row r="19" spans="1:20" ht="132.6" x14ac:dyDescent="0.25">
      <c r="A19" s="25">
        <v>7</v>
      </c>
      <c r="B19" s="16" t="s">
        <v>67</v>
      </c>
      <c r="C19" s="29" t="s">
        <v>66</v>
      </c>
      <c r="D19" s="16" t="s">
        <v>68</v>
      </c>
      <c r="E19" s="18"/>
      <c r="F19" s="15" t="s">
        <v>33</v>
      </c>
      <c r="G19" s="30"/>
      <c r="H19" s="28">
        <v>4000</v>
      </c>
      <c r="I19" s="12"/>
      <c r="J19" s="12"/>
      <c r="K19" s="13"/>
      <c r="L19" s="14"/>
      <c r="M19" s="13"/>
      <c r="N19" s="14"/>
      <c r="O19" s="13"/>
      <c r="P19" s="14"/>
      <c r="Q19" s="15"/>
      <c r="R19" s="16"/>
      <c r="S19" s="17"/>
      <c r="T19" s="17" t="s">
        <v>69</v>
      </c>
    </row>
    <row r="20" spans="1:20" ht="61.2" x14ac:dyDescent="0.25">
      <c r="A20" s="25">
        <v>8</v>
      </c>
      <c r="B20" s="19" t="s">
        <v>71</v>
      </c>
      <c r="C20" s="20" t="s">
        <v>70</v>
      </c>
      <c r="D20" s="19" t="s">
        <v>72</v>
      </c>
      <c r="E20" s="26"/>
      <c r="F20" s="25" t="s">
        <v>33</v>
      </c>
      <c r="G20" s="27"/>
      <c r="H20" s="28">
        <v>9244.69</v>
      </c>
      <c r="I20" s="12"/>
      <c r="J20" s="12"/>
      <c r="K20" s="13"/>
      <c r="L20" s="14"/>
      <c r="M20" s="13"/>
      <c r="N20" s="14"/>
      <c r="O20" s="13"/>
      <c r="P20" s="14"/>
      <c r="Q20" s="15"/>
      <c r="R20" s="16"/>
      <c r="S20" s="17"/>
      <c r="T20" s="18" t="s">
        <v>73</v>
      </c>
    </row>
    <row r="21" spans="1:20" ht="30.6" x14ac:dyDescent="0.25">
      <c r="A21" s="25">
        <v>9</v>
      </c>
      <c r="B21" s="19" t="s">
        <v>75</v>
      </c>
      <c r="C21" s="20" t="s">
        <v>74</v>
      </c>
      <c r="D21" s="19" t="s">
        <v>76</v>
      </c>
      <c r="E21" s="26"/>
      <c r="F21" s="25" t="s">
        <v>33</v>
      </c>
      <c r="G21" s="27"/>
      <c r="H21" s="28">
        <v>1200</v>
      </c>
      <c r="I21" s="12"/>
      <c r="J21" s="12"/>
      <c r="K21" s="13"/>
      <c r="L21" s="14"/>
      <c r="M21" s="13"/>
      <c r="N21" s="14"/>
      <c r="O21" s="13"/>
      <c r="P21" s="14"/>
      <c r="Q21" s="15"/>
      <c r="R21" s="16"/>
      <c r="S21" s="17"/>
      <c r="T21" s="18"/>
    </row>
    <row r="22" spans="1:20" ht="20.399999999999999" x14ac:dyDescent="0.25">
      <c r="A22" s="25">
        <v>10</v>
      </c>
      <c r="B22" s="19" t="s">
        <v>153</v>
      </c>
      <c r="C22" s="20" t="s">
        <v>152</v>
      </c>
      <c r="D22" s="19" t="s">
        <v>154</v>
      </c>
      <c r="E22" s="21"/>
      <c r="F22" s="22" t="s">
        <v>33</v>
      </c>
      <c r="G22" s="23"/>
      <c r="H22" s="24">
        <v>299.27</v>
      </c>
      <c r="I22" s="12"/>
      <c r="J22" s="12"/>
      <c r="K22" s="13"/>
      <c r="L22" s="14"/>
      <c r="M22" s="13"/>
      <c r="N22" s="14"/>
      <c r="O22" s="13"/>
      <c r="P22" s="14"/>
      <c r="Q22" s="15"/>
      <c r="R22" s="16"/>
      <c r="S22" s="17"/>
      <c r="T22" s="18"/>
    </row>
    <row r="23" spans="1:20" ht="30" customHeight="1" x14ac:dyDescent="0.25">
      <c r="A23" s="25">
        <v>11</v>
      </c>
      <c r="B23" s="19" t="s">
        <v>78</v>
      </c>
      <c r="C23" s="20" t="s">
        <v>77</v>
      </c>
      <c r="D23" s="19" t="s">
        <v>79</v>
      </c>
      <c r="E23" s="26"/>
      <c r="F23" s="25" t="s">
        <v>33</v>
      </c>
      <c r="G23" s="27"/>
      <c r="H23" s="28">
        <v>5225.62</v>
      </c>
      <c r="I23" s="12"/>
      <c r="J23" s="12"/>
      <c r="K23" s="13"/>
      <c r="L23" s="14"/>
      <c r="M23" s="13"/>
      <c r="N23" s="14"/>
      <c r="O23" s="13"/>
      <c r="P23" s="14"/>
      <c r="Q23" s="15"/>
      <c r="R23" s="16"/>
      <c r="S23" s="17"/>
      <c r="T23" s="18"/>
    </row>
    <row r="24" spans="1:20" ht="30.6" x14ac:dyDescent="0.25">
      <c r="A24" s="25">
        <v>12</v>
      </c>
      <c r="B24" s="19" t="s">
        <v>81</v>
      </c>
      <c r="C24" s="20" t="s">
        <v>80</v>
      </c>
      <c r="D24" s="19" t="s">
        <v>82</v>
      </c>
      <c r="E24" s="26"/>
      <c r="F24" s="25" t="s">
        <v>33</v>
      </c>
      <c r="G24" s="27"/>
      <c r="H24" s="28">
        <v>96.13</v>
      </c>
      <c r="I24" s="12"/>
      <c r="J24" s="12"/>
      <c r="K24" s="13"/>
      <c r="L24" s="14"/>
      <c r="M24" s="13"/>
      <c r="N24" s="14"/>
      <c r="O24" s="13"/>
      <c r="P24" s="14"/>
      <c r="Q24" s="15"/>
      <c r="R24" s="16"/>
      <c r="S24" s="17"/>
      <c r="T24" s="18"/>
    </row>
    <row r="25" spans="1:20" ht="20.399999999999999" x14ac:dyDescent="0.25">
      <c r="A25" s="25">
        <v>13</v>
      </c>
      <c r="B25" s="19" t="s">
        <v>84</v>
      </c>
      <c r="C25" s="20" t="s">
        <v>83</v>
      </c>
      <c r="D25" s="19" t="s">
        <v>85</v>
      </c>
      <c r="E25" s="26"/>
      <c r="F25" s="25" t="s">
        <v>33</v>
      </c>
      <c r="G25" s="27"/>
      <c r="H25" s="28">
        <v>1200</v>
      </c>
      <c r="I25" s="12"/>
      <c r="J25" s="12"/>
      <c r="K25" s="13"/>
      <c r="L25" s="14"/>
      <c r="M25" s="13"/>
      <c r="N25" s="14"/>
      <c r="O25" s="13"/>
      <c r="P25" s="14"/>
      <c r="Q25" s="15"/>
      <c r="R25" s="16"/>
      <c r="S25" s="17"/>
      <c r="T25" s="18"/>
    </row>
    <row r="26" spans="1:20" ht="51" x14ac:dyDescent="0.25">
      <c r="A26" s="25">
        <v>14</v>
      </c>
      <c r="B26" s="19" t="s">
        <v>35</v>
      </c>
      <c r="C26" s="20" t="s">
        <v>34</v>
      </c>
      <c r="D26" s="19" t="s">
        <v>36</v>
      </c>
      <c r="E26" s="26" t="s">
        <v>178</v>
      </c>
      <c r="F26" s="25" t="s">
        <v>33</v>
      </c>
      <c r="G26" s="27"/>
      <c r="H26" s="28">
        <v>24.9</v>
      </c>
      <c r="I26" s="12" t="s">
        <v>33</v>
      </c>
      <c r="J26" s="12" t="s">
        <v>181</v>
      </c>
      <c r="K26" s="13"/>
      <c r="L26" s="14">
        <f>N26+P26</f>
        <v>354.89</v>
      </c>
      <c r="M26" s="13"/>
      <c r="N26" s="14">
        <f>346.07+0.52</f>
        <v>346.59</v>
      </c>
      <c r="O26" s="13"/>
      <c r="P26" s="14">
        <v>8.3000000000000007</v>
      </c>
      <c r="Q26" s="15"/>
      <c r="R26" s="16" t="s">
        <v>183</v>
      </c>
      <c r="S26" s="17"/>
      <c r="T26" s="18"/>
    </row>
    <row r="27" spans="1:20" ht="71.400000000000006" x14ac:dyDescent="0.25">
      <c r="A27" s="25">
        <v>15</v>
      </c>
      <c r="B27" s="19" t="s">
        <v>140</v>
      </c>
      <c r="C27" s="20" t="s">
        <v>139</v>
      </c>
      <c r="D27" s="19" t="s">
        <v>141</v>
      </c>
      <c r="E27" s="21"/>
      <c r="F27" s="22" t="s">
        <v>33</v>
      </c>
      <c r="G27" s="23"/>
      <c r="H27" s="24">
        <v>1000</v>
      </c>
      <c r="I27" s="12"/>
      <c r="J27" s="12"/>
      <c r="K27" s="13"/>
      <c r="L27" s="14"/>
      <c r="M27" s="13"/>
      <c r="N27" s="14"/>
      <c r="O27" s="13"/>
      <c r="P27" s="14"/>
      <c r="Q27" s="15"/>
      <c r="R27" s="16"/>
      <c r="S27" s="17"/>
      <c r="T27" s="18" t="s">
        <v>142</v>
      </c>
    </row>
    <row r="28" spans="1:20" ht="30.6" x14ac:dyDescent="0.25">
      <c r="A28" s="25">
        <v>16</v>
      </c>
      <c r="B28" s="19" t="s">
        <v>87</v>
      </c>
      <c r="C28" s="20" t="s">
        <v>86</v>
      </c>
      <c r="D28" s="19" t="s">
        <v>88</v>
      </c>
      <c r="E28" s="26"/>
      <c r="F28" s="25" t="s">
        <v>33</v>
      </c>
      <c r="G28" s="27"/>
      <c r="H28" s="28">
        <v>624.62</v>
      </c>
      <c r="I28" s="12"/>
      <c r="J28" s="12"/>
      <c r="K28" s="13"/>
      <c r="L28" s="14"/>
      <c r="M28" s="13"/>
      <c r="N28" s="14"/>
      <c r="O28" s="13"/>
      <c r="P28" s="14"/>
      <c r="Q28" s="15"/>
      <c r="R28" s="16"/>
      <c r="S28" s="17"/>
      <c r="T28" s="18"/>
    </row>
    <row r="29" spans="1:20" ht="30.6" x14ac:dyDescent="0.25">
      <c r="A29" s="25">
        <v>17</v>
      </c>
      <c r="B29" s="19" t="s">
        <v>90</v>
      </c>
      <c r="C29" s="20" t="s">
        <v>89</v>
      </c>
      <c r="D29" s="19" t="s">
        <v>91</v>
      </c>
      <c r="E29" s="26"/>
      <c r="F29" s="25" t="s">
        <v>33</v>
      </c>
      <c r="G29" s="27"/>
      <c r="H29" s="28">
        <v>9.11</v>
      </c>
      <c r="I29" s="12"/>
      <c r="J29" s="12"/>
      <c r="K29" s="13"/>
      <c r="L29" s="14"/>
      <c r="M29" s="13"/>
      <c r="N29" s="14"/>
      <c r="O29" s="13"/>
      <c r="P29" s="14"/>
      <c r="Q29" s="15"/>
      <c r="R29" s="16"/>
      <c r="S29" s="17"/>
      <c r="T29" s="18"/>
    </row>
    <row r="30" spans="1:20" ht="30.6" x14ac:dyDescent="0.25">
      <c r="A30" s="25">
        <v>18</v>
      </c>
      <c r="B30" s="19" t="s">
        <v>93</v>
      </c>
      <c r="C30" s="20" t="s">
        <v>92</v>
      </c>
      <c r="D30" s="19" t="s">
        <v>94</v>
      </c>
      <c r="E30" s="26"/>
      <c r="F30" s="25" t="s">
        <v>33</v>
      </c>
      <c r="G30" s="27"/>
      <c r="H30" s="28">
        <v>7199.89</v>
      </c>
      <c r="I30" s="12"/>
      <c r="J30" s="12"/>
      <c r="K30" s="13"/>
      <c r="L30" s="14"/>
      <c r="M30" s="13"/>
      <c r="N30" s="14"/>
      <c r="O30" s="13"/>
      <c r="P30" s="14"/>
      <c r="Q30" s="15"/>
      <c r="R30" s="16"/>
      <c r="S30" s="17"/>
      <c r="T30" s="18"/>
    </row>
    <row r="31" spans="1:20" ht="20.399999999999999" x14ac:dyDescent="0.25">
      <c r="A31" s="25">
        <v>19</v>
      </c>
      <c r="B31" s="19" t="s">
        <v>99</v>
      </c>
      <c r="C31" s="20" t="s">
        <v>98</v>
      </c>
      <c r="D31" s="19" t="s">
        <v>100</v>
      </c>
      <c r="E31" s="26"/>
      <c r="F31" s="25" t="s">
        <v>33</v>
      </c>
      <c r="G31" s="27"/>
      <c r="H31" s="28">
        <v>1677.5</v>
      </c>
      <c r="I31" s="12"/>
      <c r="J31" s="12"/>
      <c r="K31" s="13"/>
      <c r="L31" s="14"/>
      <c r="M31" s="13"/>
      <c r="N31" s="14"/>
      <c r="O31" s="13"/>
      <c r="P31" s="14"/>
      <c r="Q31" s="15"/>
      <c r="R31" s="16"/>
      <c r="S31" s="17"/>
      <c r="T31" s="18"/>
    </row>
    <row r="32" spans="1:20" ht="20.399999999999999" x14ac:dyDescent="0.25">
      <c r="A32" s="25">
        <v>20</v>
      </c>
      <c r="B32" s="19" t="s">
        <v>97</v>
      </c>
      <c r="C32" s="20" t="s">
        <v>95</v>
      </c>
      <c r="D32" s="19" t="s">
        <v>96</v>
      </c>
      <c r="E32" s="26"/>
      <c r="F32" s="25" t="s">
        <v>33</v>
      </c>
      <c r="G32" s="27"/>
      <c r="H32" s="28">
        <v>30</v>
      </c>
      <c r="I32" s="12"/>
      <c r="J32" s="12"/>
      <c r="K32" s="13"/>
      <c r="L32" s="14"/>
      <c r="M32" s="13"/>
      <c r="N32" s="14"/>
      <c r="O32" s="13"/>
      <c r="P32" s="14"/>
      <c r="Q32" s="15"/>
      <c r="R32" s="16"/>
      <c r="S32" s="17"/>
      <c r="T32" s="18"/>
    </row>
    <row r="33" spans="1:20" ht="20.399999999999999" x14ac:dyDescent="0.25">
      <c r="A33" s="25">
        <v>21</v>
      </c>
      <c r="B33" s="19" t="s">
        <v>52</v>
      </c>
      <c r="C33" s="20" t="s">
        <v>50</v>
      </c>
      <c r="D33" s="19" t="s">
        <v>51</v>
      </c>
      <c r="E33" s="26"/>
      <c r="F33" s="25" t="s">
        <v>33</v>
      </c>
      <c r="G33" s="27"/>
      <c r="H33" s="28">
        <v>44.63</v>
      </c>
      <c r="I33" s="12"/>
      <c r="J33" s="12"/>
      <c r="K33" s="13"/>
      <c r="L33" s="14"/>
      <c r="M33" s="13"/>
      <c r="N33" s="14"/>
      <c r="O33" s="13"/>
      <c r="P33" s="14"/>
      <c r="Q33" s="15"/>
      <c r="R33" s="16"/>
      <c r="S33" s="17"/>
      <c r="T33" s="17"/>
    </row>
    <row r="34" spans="1:20" ht="30.6" x14ac:dyDescent="0.25">
      <c r="A34" s="25">
        <v>22</v>
      </c>
      <c r="B34" s="19" t="s">
        <v>102</v>
      </c>
      <c r="C34" s="20" t="s">
        <v>101</v>
      </c>
      <c r="D34" s="19" t="s">
        <v>103</v>
      </c>
      <c r="E34" s="26"/>
      <c r="F34" s="25" t="s">
        <v>33</v>
      </c>
      <c r="G34" s="27"/>
      <c r="H34" s="28">
        <v>41124.15</v>
      </c>
      <c r="I34" s="12"/>
      <c r="J34" s="12"/>
      <c r="K34" s="13"/>
      <c r="L34" s="14"/>
      <c r="M34" s="13"/>
      <c r="N34" s="14"/>
      <c r="O34" s="13"/>
      <c r="P34" s="14"/>
      <c r="Q34" s="15"/>
      <c r="R34" s="16"/>
      <c r="S34" s="17"/>
      <c r="T34" s="18"/>
    </row>
    <row r="35" spans="1:20" ht="112.2" x14ac:dyDescent="0.25">
      <c r="A35" s="25">
        <v>23</v>
      </c>
      <c r="B35" s="19" t="s">
        <v>174</v>
      </c>
      <c r="C35" s="20" t="s">
        <v>173</v>
      </c>
      <c r="D35" s="19" t="s">
        <v>175</v>
      </c>
      <c r="E35" s="21"/>
      <c r="F35" s="22" t="s">
        <v>33</v>
      </c>
      <c r="G35" s="23"/>
      <c r="H35" s="24">
        <v>37</v>
      </c>
      <c r="I35" s="12"/>
      <c r="J35" s="12"/>
      <c r="K35" s="13"/>
      <c r="L35" s="14"/>
      <c r="M35" s="13"/>
      <c r="N35" s="14"/>
      <c r="O35" s="13"/>
      <c r="P35" s="14"/>
      <c r="Q35" s="15"/>
      <c r="R35" s="16"/>
      <c r="S35" s="17"/>
      <c r="T35" s="18" t="s">
        <v>176</v>
      </c>
    </row>
    <row r="36" spans="1:20" ht="20.399999999999999" x14ac:dyDescent="0.25">
      <c r="A36" s="25">
        <v>24</v>
      </c>
      <c r="B36" s="19" t="s">
        <v>106</v>
      </c>
      <c r="C36" s="20" t="s">
        <v>104</v>
      </c>
      <c r="D36" s="19" t="s">
        <v>105</v>
      </c>
      <c r="E36" s="26"/>
      <c r="F36" s="25" t="s">
        <v>33</v>
      </c>
      <c r="G36" s="27"/>
      <c r="H36" s="28">
        <v>6269.86</v>
      </c>
      <c r="I36" s="12"/>
      <c r="J36" s="12"/>
      <c r="K36" s="13"/>
      <c r="L36" s="14"/>
      <c r="M36" s="13"/>
      <c r="N36" s="14"/>
      <c r="O36" s="13"/>
      <c r="P36" s="14"/>
      <c r="Q36" s="15"/>
      <c r="R36" s="16"/>
      <c r="S36" s="17"/>
      <c r="T36" s="18"/>
    </row>
    <row r="37" spans="1:20" ht="30.6" x14ac:dyDescent="0.25">
      <c r="A37" s="25">
        <v>25</v>
      </c>
      <c r="B37" s="19" t="s">
        <v>109</v>
      </c>
      <c r="C37" s="20" t="s">
        <v>107</v>
      </c>
      <c r="D37" s="19" t="s">
        <v>108</v>
      </c>
      <c r="E37" s="26"/>
      <c r="F37" s="25" t="s">
        <v>33</v>
      </c>
      <c r="G37" s="27"/>
      <c r="H37" s="28">
        <v>142.66999999999999</v>
      </c>
      <c r="I37" s="12"/>
      <c r="J37" s="12"/>
      <c r="K37" s="13"/>
      <c r="L37" s="14"/>
      <c r="M37" s="13"/>
      <c r="N37" s="14"/>
      <c r="O37" s="13"/>
      <c r="P37" s="14"/>
      <c r="Q37" s="15"/>
      <c r="R37" s="16"/>
      <c r="S37" s="17"/>
      <c r="T37" s="17"/>
    </row>
    <row r="38" spans="1:20" ht="20.399999999999999" x14ac:dyDescent="0.25">
      <c r="A38" s="25">
        <v>26</v>
      </c>
      <c r="B38" s="19" t="s">
        <v>42</v>
      </c>
      <c r="C38" s="20"/>
      <c r="D38" s="19" t="s">
        <v>43</v>
      </c>
      <c r="E38" s="26"/>
      <c r="F38" s="25" t="s">
        <v>33</v>
      </c>
      <c r="G38" s="27"/>
      <c r="H38" s="28">
        <f>24000+7600+17250</f>
        <v>48850</v>
      </c>
      <c r="I38" s="12"/>
      <c r="J38" s="12"/>
      <c r="K38" s="13"/>
      <c r="L38" s="14"/>
      <c r="M38" s="13"/>
      <c r="N38" s="14"/>
      <c r="O38" s="13"/>
      <c r="P38" s="14"/>
      <c r="Q38" s="15"/>
      <c r="R38" s="16"/>
      <c r="S38" s="17"/>
      <c r="T38" s="18"/>
    </row>
    <row r="39" spans="1:20" x14ac:dyDescent="0.25">
      <c r="A39" s="25">
        <v>27</v>
      </c>
      <c r="B39" s="19" t="s">
        <v>111</v>
      </c>
      <c r="C39" s="20" t="s">
        <v>110</v>
      </c>
      <c r="D39" s="19" t="s">
        <v>112</v>
      </c>
      <c r="E39" s="21"/>
      <c r="F39" s="22" t="s">
        <v>33</v>
      </c>
      <c r="G39" s="23"/>
      <c r="H39" s="24">
        <v>2810</v>
      </c>
      <c r="I39" s="12"/>
      <c r="J39" s="12"/>
      <c r="K39" s="13"/>
      <c r="L39" s="14"/>
      <c r="M39" s="13"/>
      <c r="N39" s="14"/>
      <c r="O39" s="13"/>
      <c r="P39" s="14"/>
      <c r="Q39" s="15"/>
      <c r="R39" s="16"/>
      <c r="S39" s="17"/>
      <c r="T39" s="18"/>
    </row>
    <row r="40" spans="1:20" ht="20.399999999999999" x14ac:dyDescent="0.25">
      <c r="A40" s="25">
        <v>28</v>
      </c>
      <c r="B40" s="19" t="s">
        <v>114</v>
      </c>
      <c r="C40" s="20" t="s">
        <v>113</v>
      </c>
      <c r="D40" s="19" t="s">
        <v>115</v>
      </c>
      <c r="E40" s="21"/>
      <c r="F40" s="22" t="s">
        <v>33</v>
      </c>
      <c r="G40" s="23"/>
      <c r="H40" s="24">
        <v>7477.55</v>
      </c>
      <c r="I40" s="12"/>
      <c r="J40" s="12"/>
      <c r="K40" s="13"/>
      <c r="L40" s="14"/>
      <c r="M40" s="13"/>
      <c r="N40" s="14"/>
      <c r="O40" s="13"/>
      <c r="P40" s="14"/>
      <c r="Q40" s="15"/>
      <c r="R40" s="16"/>
      <c r="S40" s="17"/>
      <c r="T40" s="18"/>
    </row>
    <row r="41" spans="1:20" ht="20.399999999999999" x14ac:dyDescent="0.25">
      <c r="A41" s="25">
        <v>29</v>
      </c>
      <c r="B41" s="19" t="s">
        <v>165</v>
      </c>
      <c r="C41" s="20" t="s">
        <v>164</v>
      </c>
      <c r="D41" s="19" t="s">
        <v>166</v>
      </c>
      <c r="E41" s="21"/>
      <c r="F41" s="22" t="s">
        <v>33</v>
      </c>
      <c r="G41" s="23"/>
      <c r="H41" s="24">
        <v>29382.73</v>
      </c>
      <c r="I41" s="12"/>
      <c r="J41" s="12"/>
      <c r="K41" s="13"/>
      <c r="L41" s="14"/>
      <c r="M41" s="13"/>
      <c r="N41" s="14"/>
      <c r="O41" s="13"/>
      <c r="P41" s="14"/>
      <c r="Q41" s="15"/>
      <c r="R41" s="16"/>
      <c r="S41" s="17"/>
      <c r="T41" s="18"/>
    </row>
    <row r="42" spans="1:20" ht="61.2" x14ac:dyDescent="0.25">
      <c r="A42" s="25">
        <v>30</v>
      </c>
      <c r="B42" s="19" t="s">
        <v>117</v>
      </c>
      <c r="C42" s="20" t="s">
        <v>116</v>
      </c>
      <c r="D42" s="19" t="s">
        <v>118</v>
      </c>
      <c r="E42" s="21"/>
      <c r="F42" s="22" t="s">
        <v>33</v>
      </c>
      <c r="G42" s="23"/>
      <c r="H42" s="24">
        <v>50.01</v>
      </c>
      <c r="I42" s="12"/>
      <c r="J42" s="12"/>
      <c r="K42" s="13"/>
      <c r="L42" s="14"/>
      <c r="M42" s="13"/>
      <c r="N42" s="14"/>
      <c r="O42" s="13"/>
      <c r="P42" s="14"/>
      <c r="Q42" s="15"/>
      <c r="R42" s="16"/>
      <c r="S42" s="17"/>
      <c r="T42" s="18" t="s">
        <v>119</v>
      </c>
    </row>
    <row r="43" spans="1:20" ht="20.399999999999999" x14ac:dyDescent="0.25">
      <c r="A43" s="25">
        <v>31</v>
      </c>
      <c r="B43" s="19" t="s">
        <v>121</v>
      </c>
      <c r="C43" s="20" t="s">
        <v>120</v>
      </c>
      <c r="D43" s="19" t="s">
        <v>122</v>
      </c>
      <c r="E43" s="21"/>
      <c r="F43" s="22" t="s">
        <v>33</v>
      </c>
      <c r="G43" s="23"/>
      <c r="H43" s="24">
        <v>31.82</v>
      </c>
      <c r="I43" s="12"/>
      <c r="J43" s="12"/>
      <c r="K43" s="13"/>
      <c r="L43" s="14"/>
      <c r="M43" s="13"/>
      <c r="N43" s="14"/>
      <c r="O43" s="13"/>
      <c r="P43" s="14"/>
      <c r="Q43" s="15"/>
      <c r="R43" s="16"/>
      <c r="S43" s="17"/>
      <c r="T43" s="18"/>
    </row>
    <row r="44" spans="1:20" ht="36" customHeight="1" x14ac:dyDescent="0.25">
      <c r="A44" s="41">
        <v>32</v>
      </c>
      <c r="B44" s="43" t="s">
        <v>124</v>
      </c>
      <c r="C44" s="45" t="s">
        <v>123</v>
      </c>
      <c r="D44" s="43" t="s">
        <v>125</v>
      </c>
      <c r="E44" s="47" t="s">
        <v>178</v>
      </c>
      <c r="F44" s="34" t="s">
        <v>33</v>
      </c>
      <c r="G44" s="49"/>
      <c r="H44" s="36">
        <v>4448.8100000000004</v>
      </c>
      <c r="I44" s="38" t="s">
        <v>33</v>
      </c>
      <c r="J44" s="12" t="s">
        <v>188</v>
      </c>
      <c r="K44" s="13"/>
      <c r="L44" s="14">
        <f>N44+P44</f>
        <v>2142.08</v>
      </c>
      <c r="M44" s="13"/>
      <c r="N44" s="14">
        <f>1971.24+170.84</f>
        <v>2142.08</v>
      </c>
      <c r="O44" s="13"/>
      <c r="P44" s="14"/>
      <c r="Q44" s="15" t="s">
        <v>192</v>
      </c>
      <c r="R44" s="16" t="s">
        <v>191</v>
      </c>
      <c r="S44" s="17"/>
      <c r="T44" s="31" t="s">
        <v>126</v>
      </c>
    </row>
    <row r="45" spans="1:20" ht="37.200000000000003" customHeight="1" x14ac:dyDescent="0.25">
      <c r="A45" s="42"/>
      <c r="B45" s="44"/>
      <c r="C45" s="46"/>
      <c r="D45" s="44"/>
      <c r="E45" s="48"/>
      <c r="F45" s="35"/>
      <c r="G45" s="50"/>
      <c r="H45" s="37"/>
      <c r="I45" s="39"/>
      <c r="J45" s="12" t="s">
        <v>188</v>
      </c>
      <c r="K45" s="13"/>
      <c r="L45" s="14">
        <f>N45+P45</f>
        <v>374.55</v>
      </c>
      <c r="M45" s="13"/>
      <c r="N45" s="14">
        <f>353.97+20.58</f>
        <v>374.55</v>
      </c>
      <c r="O45" s="13"/>
      <c r="P45" s="14"/>
      <c r="Q45" s="15"/>
      <c r="R45" s="16" t="s">
        <v>193</v>
      </c>
      <c r="S45" s="17"/>
      <c r="T45" s="32"/>
    </row>
    <row r="46" spans="1:20" ht="20.399999999999999" x14ac:dyDescent="0.25">
      <c r="A46" s="25">
        <v>33</v>
      </c>
      <c r="B46" s="19" t="s">
        <v>167</v>
      </c>
      <c r="C46" s="20" t="s">
        <v>168</v>
      </c>
      <c r="D46" s="19" t="s">
        <v>169</v>
      </c>
      <c r="E46" s="21"/>
      <c r="F46" s="22" t="s">
        <v>33</v>
      </c>
      <c r="G46" s="23"/>
      <c r="H46" s="24">
        <v>860</v>
      </c>
      <c r="I46" s="12"/>
      <c r="J46" s="12"/>
      <c r="K46" s="13"/>
      <c r="L46" s="14"/>
      <c r="M46" s="13"/>
      <c r="N46" s="14"/>
      <c r="O46" s="13"/>
      <c r="P46" s="14"/>
      <c r="Q46" s="15"/>
      <c r="R46" s="16"/>
      <c r="S46" s="17"/>
      <c r="T46" s="18"/>
    </row>
    <row r="47" spans="1:20" ht="30.6" x14ac:dyDescent="0.25">
      <c r="A47" s="25">
        <v>34</v>
      </c>
      <c r="B47" s="19" t="s">
        <v>128</v>
      </c>
      <c r="C47" s="20" t="s">
        <v>127</v>
      </c>
      <c r="D47" s="19" t="s">
        <v>129</v>
      </c>
      <c r="E47" s="21"/>
      <c r="F47" s="22" t="s">
        <v>33</v>
      </c>
      <c r="G47" s="23"/>
      <c r="H47" s="24">
        <f>8959.53+8709.79</f>
        <v>17669.32</v>
      </c>
      <c r="I47" s="12"/>
      <c r="J47" s="12"/>
      <c r="K47" s="13"/>
      <c r="L47" s="14"/>
      <c r="M47" s="13"/>
      <c r="N47" s="14"/>
      <c r="O47" s="13"/>
      <c r="P47" s="14"/>
      <c r="Q47" s="15"/>
      <c r="R47" s="16"/>
      <c r="S47" s="17"/>
      <c r="T47" s="18"/>
    </row>
    <row r="48" spans="1:20" ht="30.6" x14ac:dyDescent="0.25">
      <c r="A48" s="25">
        <v>35</v>
      </c>
      <c r="B48" s="19" t="s">
        <v>135</v>
      </c>
      <c r="C48" s="20" t="s">
        <v>133</v>
      </c>
      <c r="D48" s="19" t="s">
        <v>134</v>
      </c>
      <c r="E48" s="21"/>
      <c r="F48" s="22" t="s">
        <v>33</v>
      </c>
      <c r="G48" s="23"/>
      <c r="H48" s="24">
        <v>1431.4</v>
      </c>
      <c r="I48" s="12"/>
      <c r="J48" s="12"/>
      <c r="K48" s="13"/>
      <c r="L48" s="14"/>
      <c r="M48" s="13"/>
      <c r="N48" s="14"/>
      <c r="O48" s="13"/>
      <c r="P48" s="14"/>
      <c r="Q48" s="15"/>
      <c r="R48" s="16"/>
      <c r="S48" s="17"/>
      <c r="T48" s="18"/>
    </row>
    <row r="49" spans="1:20" ht="20.399999999999999" x14ac:dyDescent="0.25">
      <c r="A49" s="25">
        <v>36</v>
      </c>
      <c r="B49" s="19" t="s">
        <v>184</v>
      </c>
      <c r="C49" s="20" t="s">
        <v>185</v>
      </c>
      <c r="D49" s="19" t="s">
        <v>186</v>
      </c>
      <c r="E49" s="18" t="s">
        <v>178</v>
      </c>
      <c r="F49" s="22" t="s">
        <v>187</v>
      </c>
      <c r="G49" s="23"/>
      <c r="H49" s="24"/>
      <c r="I49" s="12" t="s">
        <v>33</v>
      </c>
      <c r="J49" s="12" t="s">
        <v>188</v>
      </c>
      <c r="K49" s="13"/>
      <c r="L49" s="14">
        <f>N49+P49</f>
        <v>4500</v>
      </c>
      <c r="M49" s="13"/>
      <c r="N49" s="14">
        <v>900</v>
      </c>
      <c r="O49" s="13"/>
      <c r="P49" s="14">
        <v>3600</v>
      </c>
      <c r="Q49" s="15" t="s">
        <v>189</v>
      </c>
      <c r="R49" s="16" t="s">
        <v>190</v>
      </c>
      <c r="S49" s="17"/>
      <c r="T49" s="18"/>
    </row>
    <row r="50" spans="1:20" ht="20.399999999999999" x14ac:dyDescent="0.25">
      <c r="A50" s="25">
        <v>37</v>
      </c>
      <c r="B50" s="19" t="s">
        <v>132</v>
      </c>
      <c r="C50" s="20" t="s">
        <v>130</v>
      </c>
      <c r="D50" s="19" t="s">
        <v>131</v>
      </c>
      <c r="E50" s="21"/>
      <c r="F50" s="22" t="s">
        <v>33</v>
      </c>
      <c r="G50" s="23"/>
      <c r="H50" s="24">
        <v>2526.3200000000002</v>
      </c>
      <c r="I50" s="12"/>
      <c r="J50" s="12"/>
      <c r="K50" s="13"/>
      <c r="L50" s="14"/>
      <c r="M50" s="13"/>
      <c r="N50" s="14"/>
      <c r="O50" s="13"/>
      <c r="P50" s="14"/>
      <c r="Q50" s="15"/>
      <c r="R50" s="16"/>
      <c r="S50" s="17"/>
      <c r="T50" s="17"/>
    </row>
    <row r="51" spans="1:20" ht="51" x14ac:dyDescent="0.25">
      <c r="A51" s="25">
        <v>38</v>
      </c>
      <c r="B51" s="19" t="s">
        <v>137</v>
      </c>
      <c r="C51" s="20" t="s">
        <v>136</v>
      </c>
      <c r="D51" s="19" t="s">
        <v>138</v>
      </c>
      <c r="E51" s="26" t="s">
        <v>178</v>
      </c>
      <c r="F51" s="22" t="s">
        <v>33</v>
      </c>
      <c r="G51" s="23"/>
      <c r="H51" s="24">
        <v>18.21</v>
      </c>
      <c r="I51" s="12" t="s">
        <v>33</v>
      </c>
      <c r="J51" s="12" t="s">
        <v>194</v>
      </c>
      <c r="K51" s="13"/>
      <c r="L51" s="14">
        <f>N51+P51</f>
        <v>114.65</v>
      </c>
      <c r="M51" s="13"/>
      <c r="N51" s="14">
        <v>114.65</v>
      </c>
      <c r="O51" s="13"/>
      <c r="P51" s="14"/>
      <c r="Q51" s="15"/>
      <c r="R51" s="16"/>
      <c r="S51" s="17"/>
      <c r="T51" s="18"/>
    </row>
    <row r="52" spans="1:20" ht="20.399999999999999" x14ac:dyDescent="0.25">
      <c r="A52" s="25">
        <v>39</v>
      </c>
      <c r="B52" s="19" t="s">
        <v>144</v>
      </c>
      <c r="C52" s="20" t="s">
        <v>143</v>
      </c>
      <c r="D52" s="19" t="s">
        <v>145</v>
      </c>
      <c r="E52" s="21"/>
      <c r="F52" s="22" t="s">
        <v>33</v>
      </c>
      <c r="G52" s="23"/>
      <c r="H52" s="24">
        <v>31000</v>
      </c>
      <c r="I52" s="12"/>
      <c r="J52" s="12"/>
      <c r="K52" s="13"/>
      <c r="L52" s="14"/>
      <c r="M52" s="13"/>
      <c r="N52" s="14"/>
      <c r="O52" s="13"/>
      <c r="P52" s="14"/>
      <c r="Q52" s="15"/>
      <c r="R52" s="16"/>
      <c r="S52" s="17"/>
      <c r="T52" s="18"/>
    </row>
    <row r="53" spans="1:20" ht="20.399999999999999" x14ac:dyDescent="0.25">
      <c r="A53" s="25">
        <v>40</v>
      </c>
      <c r="B53" s="19" t="s">
        <v>171</v>
      </c>
      <c r="C53" s="20" t="s">
        <v>170</v>
      </c>
      <c r="D53" s="19" t="s">
        <v>172</v>
      </c>
      <c r="E53" s="26" t="s">
        <v>178</v>
      </c>
      <c r="F53" s="22" t="s">
        <v>33</v>
      </c>
      <c r="G53" s="23"/>
      <c r="H53" s="24">
        <f>4286.98+7486.27+2723.43+30+12774.4+11177.63</f>
        <v>38478.71</v>
      </c>
      <c r="I53" s="12" t="s">
        <v>33</v>
      </c>
      <c r="J53" s="12" t="s">
        <v>181</v>
      </c>
      <c r="K53" s="13"/>
      <c r="L53" s="14">
        <f>N53+P53</f>
        <v>15405.319999999998</v>
      </c>
      <c r="M53" s="13"/>
      <c r="N53" s="14">
        <f>13776.63+272.96</f>
        <v>14049.589999999998</v>
      </c>
      <c r="O53" s="13"/>
      <c r="P53" s="14">
        <v>1355.73</v>
      </c>
      <c r="Q53" s="15" t="s">
        <v>197</v>
      </c>
      <c r="R53" s="16" t="s">
        <v>182</v>
      </c>
      <c r="S53" s="17"/>
      <c r="T53" s="18"/>
    </row>
    <row r="54" spans="1:20" ht="20.399999999999999" x14ac:dyDescent="0.25">
      <c r="A54" s="25">
        <v>41</v>
      </c>
      <c r="B54" s="19" t="s">
        <v>147</v>
      </c>
      <c r="C54" s="20" t="s">
        <v>146</v>
      </c>
      <c r="D54" s="19" t="s">
        <v>148</v>
      </c>
      <c r="E54" s="21"/>
      <c r="F54" s="22" t="s">
        <v>33</v>
      </c>
      <c r="G54" s="23"/>
      <c r="H54" s="24">
        <v>217.5</v>
      </c>
      <c r="I54" s="12"/>
      <c r="J54" s="12"/>
      <c r="K54" s="13"/>
      <c r="L54" s="14"/>
      <c r="M54" s="13"/>
      <c r="N54" s="14"/>
      <c r="O54" s="13"/>
      <c r="P54" s="14"/>
      <c r="Q54" s="15"/>
      <c r="R54" s="16"/>
      <c r="S54" s="17"/>
      <c r="T54" s="18"/>
    </row>
    <row r="55" spans="1:20" ht="20.399999999999999" x14ac:dyDescent="0.25">
      <c r="A55" s="25">
        <v>42</v>
      </c>
      <c r="B55" s="19" t="s">
        <v>150</v>
      </c>
      <c r="C55" s="20" t="s">
        <v>149</v>
      </c>
      <c r="D55" s="19" t="s">
        <v>151</v>
      </c>
      <c r="E55" s="21"/>
      <c r="F55" s="22" t="s">
        <v>33</v>
      </c>
      <c r="G55" s="23"/>
      <c r="H55" s="24">
        <v>133250.9</v>
      </c>
      <c r="I55" s="12"/>
      <c r="J55" s="12"/>
      <c r="K55" s="13"/>
      <c r="L55" s="14"/>
      <c r="M55" s="13"/>
      <c r="N55" s="14"/>
      <c r="O55" s="13"/>
      <c r="P55" s="14"/>
      <c r="Q55" s="15"/>
      <c r="R55" s="16"/>
      <c r="S55" s="17"/>
      <c r="T55" s="18"/>
    </row>
    <row r="56" spans="1:20" ht="20.399999999999999" x14ac:dyDescent="0.25">
      <c r="A56" s="25">
        <v>43</v>
      </c>
      <c r="B56" s="19" t="s">
        <v>156</v>
      </c>
      <c r="C56" s="20" t="s">
        <v>155</v>
      </c>
      <c r="D56" s="19" t="s">
        <v>157</v>
      </c>
      <c r="E56" s="21"/>
      <c r="F56" s="22" t="s">
        <v>33</v>
      </c>
      <c r="G56" s="23"/>
      <c r="H56" s="24">
        <v>111.57</v>
      </c>
      <c r="I56" s="12"/>
      <c r="J56" s="12"/>
      <c r="K56" s="13"/>
      <c r="L56" s="14"/>
      <c r="M56" s="13"/>
      <c r="N56" s="14"/>
      <c r="O56" s="13"/>
      <c r="P56" s="14"/>
      <c r="Q56" s="15"/>
      <c r="R56" s="16"/>
      <c r="S56" s="17"/>
      <c r="T56" s="18"/>
    </row>
    <row r="57" spans="1:20" ht="30.6" x14ac:dyDescent="0.25">
      <c r="A57" s="25">
        <v>44</v>
      </c>
      <c r="B57" s="19" t="s">
        <v>160</v>
      </c>
      <c r="C57" s="20" t="s">
        <v>158</v>
      </c>
      <c r="D57" s="19" t="s">
        <v>159</v>
      </c>
      <c r="E57" s="21"/>
      <c r="F57" s="22" t="s">
        <v>33</v>
      </c>
      <c r="G57" s="23"/>
      <c r="H57" s="24">
        <v>827.69</v>
      </c>
      <c r="I57" s="12"/>
      <c r="J57" s="12"/>
      <c r="K57" s="13"/>
      <c r="L57" s="14"/>
      <c r="M57" s="13"/>
      <c r="N57" s="14"/>
      <c r="O57" s="13"/>
      <c r="P57" s="14"/>
      <c r="Q57" s="15"/>
      <c r="R57" s="16"/>
      <c r="S57" s="17"/>
      <c r="T57" s="18"/>
    </row>
    <row r="58" spans="1:20" ht="30.6" x14ac:dyDescent="0.25">
      <c r="A58" s="25">
        <v>45</v>
      </c>
      <c r="B58" s="19" t="s">
        <v>162</v>
      </c>
      <c r="C58" s="20" t="s">
        <v>161</v>
      </c>
      <c r="D58" s="19" t="s">
        <v>163</v>
      </c>
      <c r="E58" s="21"/>
      <c r="F58" s="22" t="s">
        <v>33</v>
      </c>
      <c r="G58" s="23"/>
      <c r="H58" s="24">
        <v>178.13</v>
      </c>
      <c r="I58" s="12"/>
      <c r="J58" s="12"/>
      <c r="K58" s="13"/>
      <c r="L58" s="14"/>
      <c r="M58" s="13"/>
      <c r="N58" s="14"/>
      <c r="O58" s="13"/>
      <c r="P58" s="14"/>
      <c r="Q58" s="15"/>
      <c r="R58" s="16"/>
      <c r="S58" s="17"/>
      <c r="T58" s="18"/>
    </row>
  </sheetData>
  <sortState xmlns:xlrd2="http://schemas.microsoft.com/office/spreadsheetml/2017/richdata2" ref="B13:T58">
    <sortCondition ref="B13:B58"/>
  </sortState>
  <mergeCells count="30"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A10:C10"/>
    <mergeCell ref="A44:A45"/>
    <mergeCell ref="B44:B45"/>
    <mergeCell ref="C44:C45"/>
    <mergeCell ref="D44:D45"/>
    <mergeCell ref="T44:T45"/>
    <mergeCell ref="D10:T10"/>
    <mergeCell ref="F44:F45"/>
    <mergeCell ref="H44:H45"/>
    <mergeCell ref="I44:I45"/>
    <mergeCell ref="E44:E45"/>
    <mergeCell ref="G44:G45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26" sqref="N26"/>
    </sheetView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4 M A A B Q S w M E F A A C A A g A R l z D X A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R l z D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Z c w 1 w Q / e o F L g k A A A O X A A A T A B w A R m 9 y b X V s Y X M v U 2 V j d G l v b j E u b S C i G A A o o B Q A A A A A A A A A A A A A A A A A A A A A A A A A A A D t n c 1 y 4 r g W x / d d 1 e + g I h u o C h 5 L 5 r O m s n A C M + N 8 Y A o D V b c 7 X Z Q T n L Q J 2 J R t m L n p 6 u 3 M Z v o d 7 r z I r M h 7 X f k L 0 l j M 4 C A 7 t u P u R S e S k G X 8 O / I 5 R 3 + p T e X W U n U N S O 6 / 8 M f 3 7 9 6 / M z / L h j I G R 4 W + f D N V W L Y B i l 3 5 X g G V U g G c g K l i v X 8 H 8 B 9 J X x i 3 C i 7 p j u 8 Y p 6 l Z / E m d K s y Z r l m K Z p n F w v W 1 o f 6 q 3 J j X H f l e H 9 8 o m g y G 6 k R Z / S F f o w r D I V A G / f Y V D 6 S + c N k G Y 0 b H f 0 F 3 M Z V B U b L K s M G V E Y s q p W u 7 d / V W L o 8 X T 3 9 r 6 q 3 K z M d 3 h d I x + C j M 5 l N l h i 8 m 2 8 M / K U C G K 3 w q H b s D X A / / x B v r l 4 / C + G R 9 V 4 V P X z + 2 Z E v + 5 D U / K n Q N f a Z b + N Z / U e S x Y p j 2 7 T q t G a / G K y / 6 X e A R e D X 8 d C r d y l P Z M E 8 s Y 6 G s x 3 B U O P s s a / e 4 z / 5 / 5 8 q m w 7 4 h a + a d b s z O 9 O l i p t m V Z p E w g u M v X w q 9 0 8 I x E D S r V m H s d l + P w Z e C K B A K O / w H Y X h U n N 6 V h u f t n j j s C B c 8 b m X h e m A p v 1 l O I 7 7 V a 0 v 8 v 7 U S P n R E y W k k n g 7 b H 9 r O j 8 X 2 o F f y m 2 q L 2 Y 1 i O I 0 H L U H E x V 0 F f 8 f 4 U d w r m y F 1 e / y w w w N R 6 o h D 9 6 L F 0 5 5 4 3 h 4 K o M e v / h x 0 + G O n d P C z O B R 7 P B C A d M m U A s N p 8 f 3 B l d O w J U p d 4 b y 9 + n 0 9 5 r F s u d c a C p L Q c S 9 y w V / x / Y 4 7 a q k v d t u B H o c 9 q b + 7 7 f a t f C 2 9 f 6 d q x E d K N J m m Z z L V d J p M k 2 w y z a D J h K D b 7 8 R G 2 i 2 H Q Y T d C r S r g g s 8 R 7 e 8 s q O 8 S q D V r a n t A N a t r e / o r x G A z i 1 v 7 m g P 2 c N h g q w H U y 2 V M O H h k 2 D C 3 8 z h M E E 2 h y k k T N C D q Z 5 O m C A Z J k g D J v j m Y N p U h M W o 7 m E E 6 T q F V a a J M c J v 5 C 4 4 5 T s X g o / R q a G s v i l L d f W H 6 t J U s W G q r m E C y 4 l i 6 E t N f Z B D 4 V Q n 4 1 Q / 2 D e E 9 d f z D d P n G I b y 9 z Y u H D 1 / 7 + W G 4 A d H k K 6 r F 7 c h k I M k S A i S w s + r j U z M q 1 v l z X / s 7 c D Z 1 Q 8 f I F 2 X L 2 6 o y G E E p B F G w G y E E T F C h f w w A t J 1 / W K G C p H D C U Q j n E D Z C C f i h M o P J 2 A j 1 V C R w w p E I 6 x A + 4 Y V p G f 3 J p l C P l P N V D O F y E w h G k y h f K I K C R X n Q Y X Y V E P F k a H i a E D F Z R U q + v k P V P F x g q n G q U L G q U I D p 0 p W c Y p s j q r 6 U K F U Q 1 U l Q 1 W l A V U 1 h y o k V D U f K i 7 V U N X I U N V o Q F X L P f R w T P n Z f 5 T q 7 D 8 i Z / 8 R I f s f n q l 6 V i e q C J w p P 4 e O U p 1 D R + Q c O q K R Q 0 d 5 D j 0 s V H 4 O H a U 6 h 4 7 I O X R E I 4 e O 8 h x 6 S K g 4 P 4 e O U p 1 D 5 8 g 5 d I 5 G D p 3 L b A 6 d / o u P 8 7 P n K N X Z c 4 6 c P e d o Z M + 5 b I h y 4 p y j U D a g I q f P O U L 6 P K Q 0 h 0 O 5 N G c P a Y 7 b U X T y H N K V I x L p s O t V y j L t z B p k s V H 8 1 M b P Q w I T x j O J H q 5 / c G W P H P S s o W u o U / 0 e O E U j u 6 h s 1 + A P j + o M A F 1 9 r p p A v 1 k q j z J 4 l J f K W N H U z 2 A B 5 r o 5 t Y 1 n B h 6 0 i X o v z 3 C 3 W 5 c r 4 U 7 m u o U 7 k D U 9 l M y b P G + z h H k 7 7 M 4 I G I + J H R H s S X 5 U l 8 / m n A C W x J 0 T / N h Q T B m o w J w o Y / X p L 0 s J f s 7 U 9 K X d Z K y b c w c A x a H T M u S n v 2 9 U L f g J 4 V H T z Z 1 G + N I t B b T D G V j F / P C X w / Z A A g F + A Y J o a z q f G + p E X k 4 n D q D + z c t g 8 e j V K J t C G 3 r 8 f d r c d 6 V u R D s Q w q L Z z D f t 7 P c C S L 8 2 k 4 1 E 6 5 5 Q k 0 n E P o u 0 Z c j p x 3 T r D R a 0 v e 9 k Q p f v x 0 h Q 6 A f 9 0 I + 2 c C q Z 7 J E j R E h D Y A V z g V V Y 9 n y B F a Q t s E o m f G Q h F q Q h x I L 7 C r H S 9 r a N j D 1 f j Q V p q 7 G S y R 5 Z t Q V p q L b g v q q t n D 3 v C / N F W 5 B 6 a i m R 7 J H F X Z C G u A v m 4 q 6 w S a H N 0 S y g S J s / B D F / l Q p o t X / u t d s S k M R B / x e f x K E + 1 i a y 5 q D I 1 e r f o 1 i e O + n M l y X + s 3 x e y / d 8 5 J m f y B L + m / N X s m M X S T i U J W 1 v / Q j y O 5 v T W D K D V o j U Y d h j E N j X n n J J 2 X Y Q 7 X y 7 d c k o V l q 3 L o G v A I Q r c S h 4 E y i e w i / E 8 w G Q 3 F / F F h 6 t 4 P z Y 4 z 9 c D l Z / d k T n N / v 6 4 k E T b S 2 S s + G w J X D Y E s 5 6 / 8 G v h 0 u A n 4 n A 9 4 W z 7 U N l A N e k I z Z g y e p y l q A u D + t z 1 J J o A E l 0 O r K k N 6 h H c v x b 7 F Z B 1 s e z h 5 + O w 8 Z 0 O k 4 Q / x H B v R k F P Z t R 0 K k Z V Q h U j 6 o 7 y B r V g h 0 E H Z h R Y 8 f H H + S Z b G m y g 6 N p 6 X P 5 I B w b 2 c A x w 4 H h K 3 g p c U z Q W 7 e V o B m 6 G a U X H 6 9 Z 5 F K Z N J r G V q O N A w 9 8 C 3 E d e P D M e R c 8 3 x 0 c 7 r c 3 I k u Q 1 F x N p H j Z H l w B v n c q r r P X T / 9 T n / 7 y A l j I O v T X S s 9 S 0 W V g u Z a Q v x U y j 3 8 6 3 g x 0 t 0 z H b R l J S B j m S z V B M W L K Z 9 x c a J g k r D Z y w 7 R j l U s J k 8 T V R k q Y d q 6 S I B P M p 6 u g S j D t X O U K w A R x 9 U w B m H a u k q D u S + x 7 k D i w e P R 9 d L W l c V O 1 v 2 4 v 7 B J / N U + T v M I 6 / 7 M 0 o R B d m r A W m b 4 Q 8 8 8 x t s C V a T F X D M A f M h d T S 9 X u 1 4 n y w S X / b N d 0 o 2 L v m q 6 V q 2 X 7 P 5 p x 9 0 u r M 3 2 p a g p Q / Z 3 T T n 9 j Z s a A 2 0 B / u F r x 9 k m D I i y 9 N X l A 7 4 W G Q t 4 u 7 V g P 2 V w C p X N D X m r 2 x u n V N 1 W z 1 c m r b / h X 3 d l O / Q O 4 k x + s h e G u d P 4 w 1 h / k R 6 A D c y k / 6 B P 3 q a p U V u L p 6 l N S B e / + q / j h 0 4 B b p 9 y R 3 t r U 3 d S t 8 t p B f D x f B 6 G e 7 U 0 P I / s v o o R n Z N + j 6 5 I L S T O H J O b 1 h N R N J N / J g t 8 u I 9 l b G 6 A K C R f J g R S p A m T / r F n Y O J R 7 b V f 6 n w R b p P 0 / h 3 v R j t e 8 5 U k D 1 4 t 2 q y h 6 0 r V I R I S Y 3 Y r N 7 q V w 1 R X B l d h p i Z t z t I a q 9 o D v S H P P l e O 4 7 V T I W 4 v h 0 p 4 A i X J f 2 W v I u + k e x R W f K c Q Y E e Y r F / t G o N R 9 g p h g S k L o m N j l i t h p a k Z y + l R 8 N O V i 5 l d / S 2 d o I 9 Y 6 K k + p O e Q b c 1 N n C i 9 b s a O 2 Y O f r I G i n o B B r A 3 / a 5 v u C B H r 8 + Q W + p d X v b k L g h V M 9 W e f A E n Q O Y a f 6 S h L Z f o t T / V b j i M K x a k R r f B E w T 1 Z h s D R O T 2 L z 0 5 N e n t K i r 2 6 I A J 7 9 M 1 j h 4 d n 3 v 8 D L 4 Q n u 8 U 8 F P K n f y / / W P c n k R F X r l B X t / G c E 2 O e 7 Q z O A f q S 7 o / 8 P U E s B A i 0 A F A A C A A g A R l z D X A F m G J O n A A A A + A A A A B I A A A A A A A A A A A A A A A A A A A A A A E N v b m Z p Z y 9 Q Y W N r Y W d l L n h t b F B L A Q I t A B Q A A g A I A E Z c w 1 x T c j g s m w A A A O E A A A A T A A A A A A A A A A A A A A A A A P M A A A B b Q 2 9 u d G V u d F 9 U e X B l c 1 0 u e G 1 s U E s B A i 0 A F A A C A A g A R l z D X B D 9 6 g U u C Q A A A 5 c A A B M A A A A A A A A A A A A A A A A A 2 w E A A E Z v c m 1 1 b G F z L 1 N l Y 3 R p b 2 4 x L m 1 Q S w U G A A A A A A M A A w D C A A A A V g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Q M D A A A A A A C b A w M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z O j Q 2 L j M 4 O T I z M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4 O j Q w L j Y w M T Q y O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z O j Q y L j I x N T Y w N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2 O j Q 4 L j k x O T Q 5 M D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z O j E 1 L j g x N j Y z N D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1 O j E 5 L j A 1 M j M z O D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E 6 M j k u N T c z M j U 5 N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M 6 N T c u N j Y w M D c 1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3 O j E x L j Y 4 N T U 0 M z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x O j E 0 L j U x N T k 1 M D V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z B U M D g 6 M z I 6 N D k u N T E 1 N j M 0 O V o i I C 8 + P E V u d H J 5 I F R 5 c G U 9 I k Z p b G x D b 2 x 1 b W 5 U e X B l c y I g V m F s d W U 9 I n N B d 1 l E Q m d Z R i I g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I w O j Q 4 L j I 3 N T I 0 O T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M z U u O T E 4 M z Y 4 N 1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1 N y 4 2 O T U w M D E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I x L j Y 4 N j U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Q 3 L j Y 3 M j Q 1 N D V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M z I u O D g w N D k 4 M l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1 O C 4 5 N z A y M z Q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g 6 N D g u N z E 1 N j A x N V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k 6 M z I u M j Y x N T M 4 N l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g K D I p L 0 F 1 d G 9 S Z W 1 v d m V k Q 2 9 s d W 1 u c z E u e 0 N v b H V t b j E s M H 0 m c X V v d D s s J n F 1 b 3 Q 7 U 2 V j d G l v b j E v V G F i b G U w M D k g K F B h Z 2 U g N S k g K D I p L 0 F 1 d G 9 S Z W 1 v d m V k Q 2 9 s d W 1 u c z E u e 0 N v b H V t b j I s M X 0 m c X V v d D s s J n F 1 b 3 Q 7 U 2 V j d G l v b j E v V G F i b G U w M D k g K F B h Z 2 U g N S k g K D I p L 0 F 1 d G 9 S Z W 1 v d m V k Q 2 9 s d W 1 u c z E u e 0 N v b H V t b j M s M n 0 m c X V v d D s s J n F 1 b 3 Q 7 U 2 V j d G l v b j E v V G F i b G U w M D k g K F B h Z 2 U g N S k g K D I p L 0 F 1 d G 9 S Z W 1 v d m V k Q 2 9 s d W 1 u c z E u e 0 N v b H V t b j Q s M 3 0 m c X V v d D s s J n F 1 b 3 Q 7 U 2 V j d G l v b j E v V G F i b G U w M D k g K F B h Z 2 U g N S k g K D I p L 0 F 1 d G 9 S Z W 1 v d m V k Q 2 9 s d W 1 u c z E u e 0 N v b H V t b j U s N H 0 m c X V v d D s s J n F 1 b 3 Q 7 U 2 V j d G l v b j E v V G F i b G U w M D k g K F B h Z 2 U g N S k g K D I p L 0 F 1 d G 9 S Z W 1 v d m V k Q 2 9 s d W 1 u c z E u e 0 N v b H V t b j Y s N X 0 m c X V v d D s s J n F 1 b 3 Q 7 U 2 V j d G l v b j E v V G F i b G U w M D k g K F B h Z 2 U g N S k g K D I p L 0 F 1 d G 9 S Z W 1 v d m V k Q 2 9 s d W 1 u c z E u e 0 N v b H V t b j c s N n 0 m c X V v d D s s J n F 1 b 3 Q 7 U 2 V j d G l v b j E v V G F i b G U w M D k g K F B h Z 2 U g N S k g K D I p L 0 F 1 d G 9 S Z W 1 v d m V k Q 2 9 s d W 1 u c z E u e 0 N v b H V t b j g s N 3 0 m c X V v d D s s J n F 1 b 3 Q 7 U 2 V j d G l v b j E v V G F i b G U w M D k g K F B h Z 2 U g N S k g K D I p L 0 F 1 d G 9 S Z W 1 v d m V k Q 2 9 s d W 1 u c z E u e 0 N v b H V t b j k s O H 0 m c X V v d D s s J n F 1 b 3 Q 7 U 2 V j d G l v b j E v V G F i b G U w M D k g K F B h Z 2 U g N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T A 6 N D A u N T A y O D A 4 M l o i I C 8 + P E V u d H J 5 I F R 5 c G U 9 I k Z p b G x D b 2 x 1 b W 5 U e X B l c y I g V m F s d W U 9 I n N B d 0 1 H Q m d N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M 6 M z I u N D Y 5 N D M 2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a 2 F t Y X R u Y V x u c 3 R v c G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N T o w M S 4 4 O T M 2 O T M 2 W i I g L z 4 8 R W 5 0 c n k g V H l w Z T 0 i R m l s b E N v b H V t b l R 5 c G V z I i B W Y W x 1 Z T 0 i c 0 F 3 T U d C Z 1 V F Q m d N R U J n P T 0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D g 6 N T A u N T Y w N z U w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A 5 O j I 0 L j U x O D A 3 O D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g K D M p L 0 F 1 d G 9 S Z W 1 v d m V k Q 2 9 s d W 1 u c z E u e 0 N v b H V t b j E s M H 0 m c X V v d D s s J n F 1 b 3 Q 7 U 2 V j d G l v b j E v V G F i b G U w M D k g K F B h Z 2 U g N i k g K D M p L 0 F 1 d G 9 S Z W 1 v d m V k Q 2 9 s d W 1 u c z E u e 0 N v b H V t b j I s M X 0 m c X V v d D s s J n F 1 b 3 Q 7 U 2 V j d G l v b j E v V G F i b G U w M D k g K F B h Z 2 U g N i k g K D M p L 0 F 1 d G 9 S Z W 1 v d m V k Q 2 9 s d W 1 u c z E u e 0 N v b H V t b j M s M n 0 m c X V v d D s s J n F 1 b 3 Q 7 U 2 V j d G l v b j E v V G F i b G U w M D k g K F B h Z 2 U g N i k g K D M p L 0 F 1 d G 9 S Z W 1 v d m V k Q 2 9 s d W 1 u c z E u e 0 N v b H V t b j Q s M 3 0 m c X V v d D s s J n F 1 b 3 Q 7 U 2 V j d G l v b j E v V G F i b G U w M D k g K F B h Z 2 U g N i k g K D M p L 0 F 1 d G 9 S Z W 1 v d m V k Q 2 9 s d W 1 u c z E u e 0 N v b H V t b j U s N H 0 m c X V v d D s s J n F 1 b 3 Q 7 U 2 V j d G l v b j E v V G F i b G U w M D k g K F B h Z 2 U g N i k g K D M p L 0 F 1 d G 9 S Z W 1 v d m V k Q 2 9 s d W 1 u c z E u e 0 N v b H V t b j Y s N X 0 m c X V v d D s s J n F 1 b 3 Q 7 U 2 V j d G l v b j E v V G F i b G U w M D k g K F B h Z 2 U g N i k g K D M p L 0 F 1 d G 9 S Z W 1 v d m V k Q 2 9 s d W 1 u c z E u e 0 N v b H V t b j c s N n 0 m c X V v d D s s J n F 1 b 3 Q 7 U 2 V j d G l v b j E v V G F i b G U w M D k g K F B h Z 2 U g N i k g K D M p L 0 F 1 d G 9 S Z W 1 v d m V k Q 2 9 s d W 1 u c z E u e 0 N v b H V t b j g s N 3 0 m c X V v d D s s J n F 1 b 3 Q 7 U 2 V j d G l v b j E v V G F i b G U w M D k g K F B h Z 2 U g N i k g K D M p L 0 F 1 d G 9 S Z W 1 v d m V k Q 2 9 s d W 1 u c z E u e 0 N v b H V t b j k s O H 0 m c X V v d D s s J n F 1 b 3 Q 7 U 2 V j d G l v b j E v V G F i b G U w M D k g K F B h Z 2 U g N i k g K D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D o y N i 4 4 O T Y w N z I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A o M i k v Q X V 0 b 1 J l b W 9 2 Z W R D b 2 x 1 b W 5 z M S 5 7 Q 2 9 s d W 1 u M S w w f S Z x d W 9 0 O y w m c X V v d D t T Z W N 0 a W 9 u M S 9 U Y W J s Z T A x M C A o U G F n Z S A 3 K S A o M i k v Q X V 0 b 1 J l b W 9 2 Z W R D b 2 x 1 b W 5 z M S 5 7 Q 2 9 s d W 1 u M i w x f S Z x d W 9 0 O y w m c X V v d D t T Z W N 0 a W 9 u M S 9 U Y W J s Z T A x M C A o U G F n Z S A 3 K S A o M i k v Q X V 0 b 1 J l b W 9 2 Z W R D b 2 x 1 b W 5 z M S 5 7 Q 2 9 s d W 1 u M y w y f S Z x d W 9 0 O y w m c X V v d D t T Z W N 0 a W 9 u M S 9 U Y W J s Z T A x M C A o U G F n Z S A 3 K S A o M i k v Q X V 0 b 1 J l b W 9 2 Z W R D b 2 x 1 b W 5 z M S 5 7 Q 2 9 s d W 1 u N C w z f S Z x d W 9 0 O y w m c X V v d D t T Z W N 0 a W 9 u M S 9 U Y W J s Z T A x M C A o U G F n Z S A 3 K S A o M i k v Q X V 0 b 1 J l b W 9 2 Z W R D b 2 x 1 b W 5 z M S 5 7 Q 2 9 s d W 1 u N S w 0 f S Z x d W 9 0 O y w m c X V v d D t T Z W N 0 a W 9 u M S 9 U Y W J s Z T A x M C A o U G F n Z S A 3 K S A o M i k v Q X V 0 b 1 J l b W 9 2 Z W R D b 2 x 1 b W 5 z M S 5 7 Q 2 9 s d W 1 u N i w 1 f S Z x d W 9 0 O y w m c X V v d D t T Z W N 0 a W 9 u M S 9 U Y W J s Z T A x M C A o U G F n Z S A 3 K S A o M i k v Q X V 0 b 1 J l b W 9 2 Z W R D b 2 x 1 b W 5 z M S 5 7 Q 2 9 s d W 1 u N y w 2 f S Z x d W 9 0 O y w m c X V v d D t T Z W N 0 a W 9 u M S 9 U Y W J s Z T A x M C A o U G F n Z S A 3 K S A o M i k v Q X V 0 b 1 J l b W 9 2 Z W R D b 2 x 1 b W 5 z M S 5 7 Q 2 9 s d W 1 u O C w 3 f S Z x d W 9 0 O y w m c X V v d D t T Z W N 0 a W 9 u M S 9 U Y W J s Z T A x M C A o U G F n Z S A 3 K S A o M i k v Q X V 0 b 1 J l b W 9 2 Z W R D b 2 x 1 b W 5 z M S 5 7 Q 2 9 s d W 1 u O S w 4 f S Z x d W 9 0 O y w m c X V v d D t T Z W N 0 a W 9 u M S 9 U Y W J s Z T A x M C A o U G F n Z S A 3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E x O j A y L j U 2 N j k 4 O T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T o y N y 4 0 M z k w O T g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I C g y K S 9 B d X R v U m V t b 3 Z l Z E N v b H V t b n M x L n t D b 2 x 1 b W 4 x L D B 9 J n F 1 b 3 Q 7 L C Z x d W 9 0 O 1 N l Y 3 R p b 2 4 x L 1 R h Y m x l M D E y I C h Q Y W d l I D k p I C g y K S 9 B d X R v U m V t b 3 Z l Z E N v b H V t b n M x L n t D b 2 x 1 b W 4 y L D F 9 J n F 1 b 3 Q 7 L C Z x d W 9 0 O 1 N l Y 3 R p b 2 4 x L 1 R h Y m x l M D E y I C h Q Y W d l I D k p I C g y K S 9 B d X R v U m V t b 3 Z l Z E N v b H V t b n M x L n t D b 2 x 1 b W 4 z L D J 9 J n F 1 b 3 Q 7 L C Z x d W 9 0 O 1 N l Y 3 R p b 2 4 x L 1 R h Y m x l M D E y I C h Q Y W d l I D k p I C g y K S 9 B d X R v U m V t b 3 Z l Z E N v b H V t b n M x L n t D b 2 x 1 b W 4 0 L D N 9 J n F 1 b 3 Q 7 L C Z x d W 9 0 O 1 N l Y 3 R p b 2 4 x L 1 R h Y m x l M D E y I C h Q Y W d l I D k p I C g y K S 9 B d X R v U m V t b 3 Z l Z E N v b H V t b n M x L n t D b 2 x 1 b W 4 1 L D R 9 J n F 1 b 3 Q 7 L C Z x d W 9 0 O 1 N l Y 3 R p b 2 4 x L 1 R h Y m x l M D E y I C h Q Y W d l I D k p I C g y K S 9 B d X R v U m V t b 3 Z l Z E N v b H V t b n M x L n t D b 2 x 1 b W 4 2 L D V 9 J n F 1 b 3 Q 7 L C Z x d W 9 0 O 1 N l Y 3 R p b 2 4 x L 1 R h Y m x l M D E y I C h Q Y W d l I D k p I C g y K S 9 B d X R v U m V t b 3 Z l Z E N v b H V t b n M x L n t D b 2 x 1 b W 4 3 L D Z 9 J n F 1 b 3 Q 7 L C Z x d W 9 0 O 1 N l Y 3 R p b 2 4 x L 1 R h Y m x l M D E y I C h Q Y W d l I D k p I C g y K S 9 B d X R v U m V t b 3 Z l Z E N v b H V t b n M x L n t D b 2 x 1 b W 4 4 L D d 9 J n F 1 b 3 Q 7 L C Z x d W 9 0 O 1 N l Y 3 R p b 2 4 x L 1 R h Y m x l M D E y I C h Q Y W d l I D k p I C g y K S 9 B d X R v U m V t b 3 Z l Z E N v b H V t b n M x L n t D b 2 x 1 b W 4 5 L D h 9 J n F 1 b 3 Q 7 L C Z x d W 9 0 O 1 N l Y 3 R p b 2 4 x L 1 R h Y m x l M D E y I C h Q Y W d l I D k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j o y M S 4 x M z g y N D E 5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I 6 N T Q u M z Q x M T U y M 1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Q 6 M D Y u N D U 0 O T A 0 N V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V p M V c S M T k 8 g U F J B V k 8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z O j E z L j A 5 M T Q 2 O D Z a I i A v P j x F b n R y e S B U e X B l P S J G a W x s Q 2 9 s d W 1 u V H l w Z X M i I F Z h b H V l P S J z Q X d Z R E J n W U c i I C 8 + P E V u d H J 5 I F R 5 c G U 9 I k Z p b G x D b 2 x 1 b W 5 O Y W 1 l c y I g V m F s d W U 9 I n N b J n F 1 b 3 Q 7 U k J S J n F 1 b 3 Q 7 L C Z x d W 9 0 O 0 5 B W k l W X G 5 W S k V S T 1 Z O S U t B J n F 1 b 3 Q 7 L C Z x d W 9 0 O 0 9 J Q i Z x d W 9 0 O y w m c X V v d D t B R F J F U 0 E m c X V v d D s s J n F 1 b 3 Q 7 S V p O T 1 M m c X V v d D s s J n F 1 b 3 Q 7 c H J h d m 5 h I G k g x I 1 p b m p l b m n E j W 5 h I G 9 z b m 9 2 Y S 8 g Z m F r d H V y Y V x u L 2 R v a 2 F 6 I G 8 g c 3 Z h a 2 9 q I G 9 i d m V 6 a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g K D I p L 0 F 1 d G 9 S Z W 1 v d m V k Q 2 9 s d W 1 u c z E u e 1 J C U i w w f S Z x d W 9 0 O y w m c X V v d D t T Z W N 0 a W 9 u M S 9 U Y W J s Z T A w N i A o U G F n Z S A 0 K S A o M i k v Q X V 0 b 1 J l b W 9 2 Z W R D b 2 x 1 b W 5 z M S 5 7 T k F a S V Z c b l Z K R V J P V k 5 J S 0 E s M X 0 m c X V v d D s s J n F 1 b 3 Q 7 U 2 V j d G l v b j E v V G F i b G U w M D Y g K F B h Z 2 U g N C k g K D I p L 0 F 1 d G 9 S Z W 1 v d m V k Q 2 9 s d W 1 u c z E u e 0 9 J Q i w y f S Z x d W 9 0 O y w m c X V v d D t T Z W N 0 a W 9 u M S 9 U Y W J s Z T A w N i A o U G F n Z S A 0 K S A o M i k v Q X V 0 b 1 J l b W 9 2 Z W R D b 2 x 1 b W 5 z M S 5 7 Q U R S R V N B L D N 9 J n F 1 b 3 Q 7 L C Z x d W 9 0 O 1 N l Y 3 R p b 2 4 x L 1 R h Y m x l M D A 2 I C h Q Y W d l I D Q p I C g y K S 9 B d X R v U m V t b 3 Z l Z E N v b H V t b n M x L n t J W k 5 P U y w 0 f S Z x d W 9 0 O y w m c X V v d D t T Z W N 0 a W 9 u M S 9 U Y W J s Z T A w N i A o U G F n Z S A 0 K S A o M i k v Q X V 0 b 1 J l b W 9 2 Z W R D b 2 x 1 b W 5 z M S 5 7 c H J h d m 5 h I G k g x I 1 p b m p l b m n E j W 5 h I G 9 z b m 9 2 Y S 8 g Z m F r d H V y Y V x u L 2 R v a 2 F 6 I G 8 g c 3 Z h a 2 9 q I G 9 i d m V 6 a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0 K S A o M i k v Q X V 0 b 1 J l b W 9 2 Z W R D b 2 x 1 b W 5 z M S 5 7 U k J S L D B 9 J n F 1 b 3 Q 7 L C Z x d W 9 0 O 1 N l Y 3 R p b 2 4 x L 1 R h Y m x l M D A 2 I C h Q Y W d l I D Q p I C g y K S 9 B d X R v U m V t b 3 Z l Z E N v b H V t b n M x L n t O Q V p J V l x u V k p F U k 9 W T k l L Q S w x f S Z x d W 9 0 O y w m c X V v d D t T Z W N 0 a W 9 u M S 9 U Y W J s Z T A w N i A o U G F n Z S A 0 K S A o M i k v Q X V 0 b 1 J l b W 9 2 Z W R D b 2 x 1 b W 5 z M S 5 7 T 0 l C L D J 9 J n F 1 b 3 Q 7 L C Z x d W 9 0 O 1 N l Y 3 R p b 2 4 x L 1 R h Y m x l M D A 2 I C h Q Y W d l I D Q p I C g y K S 9 B d X R v U m V t b 3 Z l Z E N v b H V t b n M x L n t B R F J F U 0 E s M 3 0 m c X V v d D s s J n F 1 b 3 Q 7 U 2 V j d G l v b j E v V G F i b G U w M D Y g K F B h Z 2 U g N C k g K D I p L 0 F 1 d G 9 S Z W 1 v d m V k Q 2 9 s d W 1 u c z E u e 0 l a T k 9 T L D R 9 J n F 1 b 3 Q 7 L C Z x d W 9 0 O 1 N l Y 3 R p b 2 4 x L 1 R h Y m x l M D A 2 I C h Q Y W d l I D Q p I C g y K S 9 B d X R v U m V t b 3 Z l Z E N v b H V t b n M x L n t w c m F 2 b m E g a S D E j W l u a m V u a c S N b m E g b 3 N u b 3 Z h L y B m Y W t 0 d X J h X G 4 v Z G 9 r Y X o g b y B z d m F r b 2 o g b 2 J 2 Z X p p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M z o 0 M y 4 5 O T g 0 N j Q 3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Q 6 M T Q u N j Y z N j k 4 O V o i I C 8 + P E V u d H J 5 I F R 5 c G U 9 I k Z p b G x D b 2 x 1 b W 5 U e X B l c y I g V m F s d W U 9 I n N B d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0 O j Q 2 L j A x O D U w M z N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N T o x M C 4 x M z g 0 O D E y W i I g L z 4 8 R W 5 0 c n k g V H l w Z T 0 i R m l s b E N v b H V t b l R 5 c G V z I i B W Y W x 1 Z T 0 i c 0 F 3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Y 6 M D c u N D U x N D M w N 1 o i I C 8 + P E V u d H J 5 I F R 5 c G U 9 I k Z p b G x D b 2 x 1 b W 5 U e X B l c y I g V m F s d W U 9 I n N B d 1 l H Q m d Z R y I g L z 4 8 R W 5 0 c n k g V H l w Z T 0 i R m l s b E N v b H V t b k 5 h b W V z I i B W Y W x 1 Z T 0 i c 1 s m c X V v d D t S Q l I m c X V v d D s s J n F 1 b 3 Q 7 T k F a S V Y g V k p F U k 9 W T k l L Q S Z x d W 9 0 O y w m c X V v d D t P S U I m c X V v d D s s J n F 1 b 3 Q 7 Q U R S R V N B J n F 1 b 3 Q 7 L C Z x d W 9 0 O 0 l a T k 9 T J n F 1 b 3 Q 7 L C Z x d W 9 0 O 3 B y Y X Z u Y S B p I M S N a W 5 q Z W 5 p x I 1 u Y V x u b 3 N u b 3 Z h L y B m Y W t 0 d X J h I C 9 k b 2 t h e l x u b y B z d m F r b 2 o g b 2 J 2 Z X p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3 K S 9 B d X R v U m V t b 3 Z l Z E N v b H V t b n M x L n t S Q l I s M H 0 m c X V v d D s s J n F 1 b 3 Q 7 U 2 V j d G l v b j E v V G F i b G U w M T M g K F B h Z 2 U g N y k v Q X V 0 b 1 J l b W 9 2 Z W R D b 2 x 1 b W 5 z M S 5 7 T k F a S V Y g V k p F U k 9 W T k l L Q S w x f S Z x d W 9 0 O y w m c X V v d D t T Z W N 0 a W 9 u M S 9 U Y W J s Z T A x M y A o U G F n Z S A 3 K S 9 B d X R v U m V t b 3 Z l Z E N v b H V t b n M x L n t P S U I s M n 0 m c X V v d D s s J n F 1 b 3 Q 7 U 2 V j d G l v b j E v V G F i b G U w M T M g K F B h Z 2 U g N y k v Q X V 0 b 1 J l b W 9 2 Z W R D b 2 x 1 b W 5 z M S 5 7 Q U R S R V N B L D N 9 J n F 1 b 3 Q 7 L C Z x d W 9 0 O 1 N l Y 3 R p b 2 4 x L 1 R h Y m x l M D E z I C h Q Y W d l I D c p L 0 F 1 d G 9 S Z W 1 v d m V k Q 2 9 s d W 1 u c z E u e 0 l a T k 9 T L D R 9 J n F 1 b 3 Q 7 L C Z x d W 9 0 O 1 N l Y 3 R p b 2 4 x L 1 R h Y m x l M D E z I C h Q Y W d l I D c p L 0 F 1 d G 9 S Z W 1 v d m V k Q 2 9 s d W 1 u c z E u e 3 B y Y X Z u Y S B p I M S N a W 5 q Z W 5 p x I 1 u Y V x u b 3 N u b 3 Z h L y B m Y W t 0 d X J h I C 9 k b 2 t h e l x u b y B z d m F r b 2 o g b 2 J 2 Z X p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z I C h Q Y W d l I D c p L 0 F 1 d G 9 S Z W 1 v d m V k Q 2 9 s d W 1 u c z E u e 1 J C U i w w f S Z x d W 9 0 O y w m c X V v d D t T Z W N 0 a W 9 u M S 9 U Y W J s Z T A x M y A o U G F n Z S A 3 K S 9 B d X R v U m V t b 3 Z l Z E N v b H V t b n M x L n t O Q V p J V i B W S k V S T 1 Z O S U t B L D F 9 J n F 1 b 3 Q 7 L C Z x d W 9 0 O 1 N l Y 3 R p b 2 4 x L 1 R h Y m x l M D E z I C h Q Y W d l I D c p L 0 F 1 d G 9 S Z W 1 v d m V k Q 2 9 s d W 1 u c z E u e 0 9 J Q i w y f S Z x d W 9 0 O y w m c X V v d D t T Z W N 0 a W 9 u M S 9 U Y W J s Z T A x M y A o U G F n Z S A 3 K S 9 B d X R v U m V t b 3 Z l Z E N v b H V t b n M x L n t B R F J F U 0 E s M 3 0 m c X V v d D s s J n F 1 b 3 Q 7 U 2 V j d G l v b j E v V G F i b G U w M T M g K F B h Z 2 U g N y k v Q X V 0 b 1 J l b W 9 2 Z W R D b 2 x 1 b W 5 z M S 5 7 S V p O T 1 M s N H 0 m c X V v d D s s J n F 1 b 3 Q 7 U 2 V j d G l v b j E v V G F i b G U w M T M g K F B h Z 2 U g N y k v Q X V 0 b 1 J l b W 9 2 Z W R D b 2 x 1 b W 5 z M S 5 7 c H J h d m 5 h I G k g x I 1 p b m p l b m n E j W 5 h X G 5 v c 2 5 v d m E v I G Z h a 3 R 1 c m E g L 2 R v a 2 F 6 X G 5 v I H N 2 Y W t v a i B v Y n Z l e m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y O j U 1 L j I 4 M D Y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1 K S 9 B d X R v U m V t b 3 Z l Z E N v b H V t b n M x L n t S Q i w w f S Z x d W 9 0 O y w m c X V v d D t T Z W N 0 a W 9 u M S 9 U Y W J s Z T A w N i A o U G F n Z S A 1 K S 9 B d X R v U m V t b 3 Z l Z E N v b H V t b n M x L n t P S U I s M X 0 m c X V v d D s s J n F 1 b 3 Q 7 U 2 V j d G l v b j E v V G F i b G U w M D Y g K F B h Z 2 U g N S k v Q X V 0 b 1 J l b W 9 2 Z W R D b 2 x 1 b W 5 z M S 5 7 T k F a S V Z c b l Z K R V J P V k 5 J S 0 E s M n 0 m c X V v d D s s J n F 1 b 3 Q 7 U 2 V j d G l v b j E v V G F i b G U w M D Y g K F B h Z 2 U g N S k v Q X V 0 b 1 J l b W 9 2 Z W R D b 2 x 1 b W 5 z M S 5 7 Q U R S R V N B X G 5 W S k V S T 1 Z O S U t B L D N 9 J n F 1 b 3 Q 7 L C Z x d W 9 0 O 1 N l Y 3 R p b 2 4 x L 1 R h Y m x l M D A 2 I C h Q Y W d l I D U p L 0 F 1 d G 9 S Z W 1 v d m V k Q 2 9 s d W 1 u c z E u e 0 l a T k 9 T X G 5 P Q l Z F W k V c b i h F V V I p L D R 9 J n F 1 b 3 Q 7 L C Z x d W 9 0 O 1 N l Y 3 R p b 2 4 x L 1 R h Y m x l M D A 2 I C h Q Y W d l I D U p L 0 F 1 d G 9 S Z W 1 v d m V k Q 2 9 s d W 1 u c z E u e 1 V E S U 8 s N X 0 m c X V v d D s s J n F 1 b 3 Q 7 U 2 V j d G l v b j E v V G F i b G U w M D Y g K F B h Z 2 U g N S k v Q X V 0 b 1 J l b W 9 2 Z W R D b 2 x 1 b W 5 z M S 5 7 U F J B V k 5 B I E 9 T T k 9 W Q S w 2 f S Z x d W 9 0 O y w m c X V v d D t T Z W N 0 a W 9 u M S 9 U Y W J s Z T A w N i A o U G F n Z S A 1 K S 9 B d X R v U m V t b 3 Z l Z E N v b H V t b n M x L n t E Q V R V T V x u R E 9 T U E l K R c S G Q S w 3 f S Z x d W 9 0 O y w m c X V v d D t T Z W N 0 a W 9 u M S 9 U Y W J s Z T A w N i A o U G F n Z S A 1 K S 9 B d X R v U m V t b 3 Z l Z E N v b H V t b n M x L n t W S V N J T k F c b k t B T U F U T k V c b l N U T 1 B F L D h 9 J n F 1 b 3 Q 7 L C Z x d W 9 0 O 1 N l Y 3 R p b 2 4 x L 1 R h Y m x l M D A 2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S k v Q X V 0 b 1 J l b W 9 2 Z W R D b 2 x 1 b W 5 z M S 5 7 U k I s M H 0 m c X V v d D s s J n F 1 b 3 Q 7 U 2 V j d G l v b j E v V G F i b G U w M D Y g K F B h Z 2 U g N S k v Q X V 0 b 1 J l b W 9 2 Z W R D b 2 x 1 b W 5 z M S 5 7 T 0 l C L D F 9 J n F 1 b 3 Q 7 L C Z x d W 9 0 O 1 N l Y 3 R p b 2 4 x L 1 R h Y m x l M D A 2 I C h Q Y W d l I D U p L 0 F 1 d G 9 S Z W 1 v d m V k Q 2 9 s d W 1 u c z E u e 0 5 B W k l W X G 5 W S k V S T 1 Z O S U t B L D J 9 J n F 1 b 3 Q 7 L C Z x d W 9 0 O 1 N l Y 3 R p b 2 4 x L 1 R h Y m x l M D A 2 I C h Q Y W d l I D U p L 0 F 1 d G 9 S Z W 1 v d m V k Q 2 9 s d W 1 u c z E u e 0 F E U k V T Q V x u V k p F U k 9 W T k l L Q S w z f S Z x d W 9 0 O y w m c X V v d D t T Z W N 0 a W 9 u M S 9 U Y W J s Z T A w N i A o U G F n Z S A 1 K S 9 B d X R v U m V t b 3 Z l Z E N v b H V t b n M x L n t J W k 5 P U 1 x u T 0 J W R V p F X G 4 o R V V S K S w 0 f S Z x d W 9 0 O y w m c X V v d D t T Z W N 0 a W 9 u M S 9 U Y W J s Z T A w N i A o U G F n Z S A 1 K S 9 B d X R v U m V t b 3 Z l Z E N v b H V t b n M x L n t V R E l P L D V 9 J n F 1 b 3 Q 7 L C Z x d W 9 0 O 1 N l Y 3 R p b 2 4 x L 1 R h Y m x l M D A 2 I C h Q Y W d l I D U p L 0 F 1 d G 9 S Z W 1 v d m V k Q 2 9 s d W 1 u c z E u e 1 B S Q V Z O Q S B P U 0 5 P V k E s N n 0 m c X V v d D s s J n F 1 b 3 Q 7 U 2 V j d G l v b j E v V G F i b G U w M D Y g K F B h Z 2 U g N S k v Q X V 0 b 1 J l b W 9 2 Z W R D b 2 x 1 b W 5 z M S 5 7 R E F U V U 1 c b k R P U 1 B J S k X E h k E s N 3 0 m c X V v d D s s J n F 1 b 3 Q 7 U 2 V j d G l v b j E v V G F i b G U w M D Y g K F B h Z 2 U g N S k v Q X V 0 b 1 J l b W 9 2 Z W R D b 2 x 1 b W 5 z M S 5 7 V k l T S U 5 B X G 5 L Q U 1 B V E 5 F X G 5 T V E 9 Q R S w 4 f S Z x d W 9 0 O y w m c X V v d D t T Z W N 0 a W 9 u M S 9 U Y W J s Z T A w N i A o U G F n Z S A 1 K S 9 B d X R v U m V t b 3 Z l Z E N v b H V t b n M x L n t W U l N U Q V x u S 0 F N Q V R O R V x u U 1 R P U E U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z O j I w L j g 4 M D I 2 M z B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2 K S 9 B d X R v U m V t b 3 Z l Z E N v b H V t b n M x L n t D b 2 x 1 b W 4 x L D B 9 J n F 1 b 3 Q 7 L C Z x d W 9 0 O 1 N l Y 3 R p b 2 4 x L 1 R h Y m x l M D A 3 I C h Q Y W d l I D Y p L 0 F 1 d G 9 S Z W 1 v d m V k Q 2 9 s d W 1 u c z E u e 0 N v b H V t b j I s M X 0 m c X V v d D s s J n F 1 b 3 Q 7 U 2 V j d G l v b j E v V G F i b G U w M D c g K F B h Z 2 U g N i k v Q X V 0 b 1 J l b W 9 2 Z W R D b 2 x 1 b W 5 z M S 5 7 Q 2 9 s d W 1 u M y w y f S Z x d W 9 0 O y w m c X V v d D t T Z W N 0 a W 9 u M S 9 U Y W J s Z T A w N y A o U G F n Z S A 2 K S 9 B d X R v U m V t b 3 Z l Z E N v b H V t b n M x L n t D b 2 x 1 b W 4 0 L D N 9 J n F 1 b 3 Q 7 L C Z x d W 9 0 O 1 N l Y 3 R p b 2 4 x L 1 R h Y m x l M D A 3 I C h Q Y W d l I D Y p L 0 F 1 d G 9 S Z W 1 v d m V k Q 2 9 s d W 1 u c z E u e 0 N v b H V t b j U s N H 0 m c X V v d D s s J n F 1 b 3 Q 7 U 2 V j d G l v b j E v V G F i b G U w M D c g K F B h Z 2 U g N i k v Q X V 0 b 1 J l b W 9 2 Z W R D b 2 x 1 b W 5 z M S 5 7 Q 2 9 s d W 1 u N i w 1 f S Z x d W 9 0 O y w m c X V v d D t T Z W N 0 a W 9 u M S 9 U Y W J s Z T A w N y A o U G F n Z S A 2 K S 9 B d X R v U m V t b 3 Z l Z E N v b H V t b n M x L n t D b 2 x 1 b W 4 3 L D Z 9 J n F 1 b 3 Q 7 L C Z x d W 9 0 O 1 N l Y 3 R p b 2 4 x L 1 R h Y m x l M D A 3 I C h Q Y W d l I D Y p L 0 F 1 d G 9 S Z W 1 v d m V k Q 2 9 s d W 1 u c z E u e 0 N v b H V t b j g s N 3 0 m c X V v d D s s J n F 1 b 3 Q 7 U 2 V j d G l v b j E v V G F i b G U w M D c g K F B h Z 2 U g N i k v Q X V 0 b 1 J l b W 9 2 Z W R D b 2 x 1 b W 5 z M S 5 7 Q 2 9 s d W 1 u O S w 4 f S Z x d W 9 0 O y w m c X V v d D t T Z W N 0 a W 9 u M S 9 U Y W J s Z T A w N y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N i k v Q X V 0 b 1 J l b W 9 2 Z W R D b 2 x 1 b W 5 z M S 5 7 Q 2 9 s d W 1 u M S w w f S Z x d W 9 0 O y w m c X V v d D t T Z W N 0 a W 9 u M S 9 U Y W J s Z T A w N y A o U G F n Z S A 2 K S 9 B d X R v U m V t b 3 Z l Z E N v b H V t b n M x L n t D b 2 x 1 b W 4 y L D F 9 J n F 1 b 3 Q 7 L C Z x d W 9 0 O 1 N l Y 3 R p b 2 4 x L 1 R h Y m x l M D A 3 I C h Q Y W d l I D Y p L 0 F 1 d G 9 S Z W 1 v d m V k Q 2 9 s d W 1 u c z E u e 0 N v b H V t b j M s M n 0 m c X V v d D s s J n F 1 b 3 Q 7 U 2 V j d G l v b j E v V G F i b G U w M D c g K F B h Z 2 U g N i k v Q X V 0 b 1 J l b W 9 2 Z W R D b 2 x 1 b W 5 z M S 5 7 Q 2 9 s d W 1 u N C w z f S Z x d W 9 0 O y w m c X V v d D t T Z W N 0 a W 9 u M S 9 U Y W J s Z T A w N y A o U G F n Z S A 2 K S 9 B d X R v U m V t b 3 Z l Z E N v b H V t b n M x L n t D b 2 x 1 b W 4 1 L D R 9 J n F 1 b 3 Q 7 L C Z x d W 9 0 O 1 N l Y 3 R p b 2 4 x L 1 R h Y m x l M D A 3 I C h Q Y W d l I D Y p L 0 F 1 d G 9 S Z W 1 v d m V k Q 2 9 s d W 1 u c z E u e 0 N v b H V t b j Y s N X 0 m c X V v d D s s J n F 1 b 3 Q 7 U 2 V j d G l v b j E v V G F i b G U w M D c g K F B h Z 2 U g N i k v Q X V 0 b 1 J l b W 9 2 Z W R D b 2 x 1 b W 5 z M S 5 7 Q 2 9 s d W 1 u N y w 2 f S Z x d W 9 0 O y w m c X V v d D t T Z W N 0 a W 9 u M S 9 U Y W J s Z T A w N y A o U G F n Z S A 2 K S 9 B d X R v U m V t b 3 Z l Z E N v b H V t b n M x L n t D b 2 x 1 b W 4 4 L D d 9 J n F 1 b 3 Q 7 L C Z x d W 9 0 O 1 N l Y 3 R p b 2 4 x L 1 R h Y m x l M D A 3 I C h Q Y W d l I D Y p L 0 F 1 d G 9 S Z W 1 v d m V k Q 2 9 s d W 1 u c z E u e 0 N v b H V t b j k s O H 0 m c X V v d D s s J n F 1 b 3 Q 7 U 2 V j d G l v b j E v V G F i b G U w M D c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v V G F i b G U w M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M 6 N T U u O D Q w M T I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c p L 0 F 1 d G 9 S Z W 1 v d m V k Q 2 9 s d W 1 u c z E u e 0 N v b H V t b j E s M H 0 m c X V v d D s s J n F 1 b 3 Q 7 U 2 V j d G l v b j E v V G F i b G U w M D g g K F B h Z 2 U g N y k v Q X V 0 b 1 J l b W 9 2 Z W R D b 2 x 1 b W 5 z M S 5 7 Q 2 9 s d W 1 u M i w x f S Z x d W 9 0 O y w m c X V v d D t T Z W N 0 a W 9 u M S 9 U Y W J s Z T A w O C A o U G F n Z S A 3 K S 9 B d X R v U m V t b 3 Z l Z E N v b H V t b n M x L n t D b 2 x 1 b W 4 z L D J 9 J n F 1 b 3 Q 7 L C Z x d W 9 0 O 1 N l Y 3 R p b 2 4 x L 1 R h Y m x l M D A 4 I C h Q Y W d l I D c p L 0 F 1 d G 9 S Z W 1 v d m V k Q 2 9 s d W 1 u c z E u e 0 N v b H V t b j Q s M 3 0 m c X V v d D s s J n F 1 b 3 Q 7 U 2 V j d G l v b j E v V G F i b G U w M D g g K F B h Z 2 U g N y k v Q X V 0 b 1 J l b W 9 2 Z W R D b 2 x 1 b W 5 z M S 5 7 Q 2 9 s d W 1 u N S w 0 f S Z x d W 9 0 O y w m c X V v d D t T Z W N 0 a W 9 u M S 9 U Y W J s Z T A w O C A o U G F n Z S A 3 K S 9 B d X R v U m V t b 3 Z l Z E N v b H V t b n M x L n t D b 2 x 1 b W 4 2 L D V 9 J n F 1 b 3 Q 7 L C Z x d W 9 0 O 1 N l Y 3 R p b 2 4 x L 1 R h Y m x l M D A 4 I C h Q Y W d l I D c p L 0 F 1 d G 9 S Z W 1 v d m V k Q 2 9 s d W 1 u c z E u e 0 N v b H V t b j c s N n 0 m c X V v d D s s J n F 1 b 3 Q 7 U 2 V j d G l v b j E v V G F i b G U w M D g g K F B h Z 2 U g N y k v Q X V 0 b 1 J l b W 9 2 Z W R D b 2 x 1 b W 5 z M S 5 7 Q 2 9 s d W 1 u O C w 3 f S Z x d W 9 0 O y w m c X V v d D t T Z W N 0 a W 9 u M S 9 U Y W J s Z T A w O C A o U G F n Z S A 3 K S 9 B d X R v U m V t b 3 Z l Z E N v b H V t b n M x L n t D b 2 x 1 b W 4 5 L D h 9 J n F 1 b 3 Q 7 L C Z x d W 9 0 O 1 N l Y 3 R p b 2 4 x L 1 R h Y m x l M D A 4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3 K S 9 B d X R v U m V t b 3 Z l Z E N v b H V t b n M x L n t D b 2 x 1 b W 4 x L D B 9 J n F 1 b 3 Q 7 L C Z x d W 9 0 O 1 N l Y 3 R p b 2 4 x L 1 R h Y m x l M D A 4 I C h Q Y W d l I D c p L 0 F 1 d G 9 S Z W 1 v d m V k Q 2 9 s d W 1 u c z E u e 0 N v b H V t b j I s M X 0 m c X V v d D s s J n F 1 b 3 Q 7 U 2 V j d G l v b j E v V G F i b G U w M D g g K F B h Z 2 U g N y k v Q X V 0 b 1 J l b W 9 2 Z W R D b 2 x 1 b W 5 z M S 5 7 Q 2 9 s d W 1 u M y w y f S Z x d W 9 0 O y w m c X V v d D t T Z W N 0 a W 9 u M S 9 U Y W J s Z T A w O C A o U G F n Z S A 3 K S 9 B d X R v U m V t b 3 Z l Z E N v b H V t b n M x L n t D b 2 x 1 b W 4 0 L D N 9 J n F 1 b 3 Q 7 L C Z x d W 9 0 O 1 N l Y 3 R p b 2 4 x L 1 R h Y m x l M D A 4 I C h Q Y W d l I D c p L 0 F 1 d G 9 S Z W 1 v d m V k Q 2 9 s d W 1 u c z E u e 0 N v b H V t b j U s N H 0 m c X V v d D s s J n F 1 b 3 Q 7 U 2 V j d G l v b j E v V G F i b G U w M D g g K F B h Z 2 U g N y k v Q X V 0 b 1 J l b W 9 2 Z W R D b 2 x 1 b W 5 z M S 5 7 Q 2 9 s d W 1 u N i w 1 f S Z x d W 9 0 O y w m c X V v d D t T Z W N 0 a W 9 u M S 9 U Y W J s Z T A w O C A o U G F n Z S A 3 K S 9 B d X R v U m V t b 3 Z l Z E N v b H V t b n M x L n t D b 2 x 1 b W 4 3 L D Z 9 J n F 1 b 3 Q 7 L C Z x d W 9 0 O 1 N l Y 3 R p b 2 4 x L 1 R h Y m x l M D A 4 I C h Q Y W d l I D c p L 0 F 1 d G 9 S Z W 1 v d m V k Q 2 9 s d W 1 u c z E u e 0 N v b H V t b j g s N 3 0 m c X V v d D s s J n F 1 b 3 Q 7 U 2 V j d G l v b j E v V G F i b G U w M D g g K F B h Z 2 U g N y k v Q X V 0 b 1 J l b W 9 2 Z W R D b 2 x 1 b W 5 z M S 5 7 Q 2 9 s d W 1 u O S w 4 f S Z x d W 9 0 O y w m c X V v d D t T Z W N 0 a W 9 u M S 9 U Y W J s Z T A w O C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0 O j Q 2 L j Y 0 N z c 0 N z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C k v Q X V 0 b 1 J l b W 9 2 Z W R D b 2 x 1 b W 5 z M S 5 7 U k I s M H 0 m c X V v d D s s J n F 1 b 3 Q 7 U 2 V j d G l v b j E v V G F i b G U w M D k g K F B h Z 2 U g O C k v Q X V 0 b 1 J l b W 9 2 Z W R D b 2 x 1 b W 5 z M S 5 7 T 0 l C L D F 9 J n F 1 b 3 Q 7 L C Z x d W 9 0 O 1 N l Y 3 R p b 2 4 x L 1 R h Y m x l M D A 5 I C h Q Y W d l I D g p L 0 F 1 d G 9 S Z W 1 v d m V k Q 2 9 s d W 1 u c z E u e 0 5 B W k l W X G 5 W S k V S T 1 Z O S U t B L D J 9 J n F 1 b 3 Q 7 L C Z x d W 9 0 O 1 N l Y 3 R p b 2 4 x L 1 R h Y m x l M D A 5 I C h Q Y W d l I D g p L 0 F 1 d G 9 S Z W 1 v d m V k Q 2 9 s d W 1 u c z E u e 0 F E U k V T Q V x u V k p F U k 9 W T k l L Q S w z f S Z x d W 9 0 O y w m c X V v d D t T Z W N 0 a W 9 u M S 9 U Y W J s Z T A w O S A o U G F n Z S A 4 K S 9 B d X R v U m V t b 3 Z l Z E N v b H V t b n M x L n t J W k 5 P U 1 x u T 0 J W R V p F X G 4 o R V V S K S w 0 f S Z x d W 9 0 O y w m c X V v d D t T Z W N 0 a W 9 u M S 9 U Y W J s Z T A w O S A o U G F n Z S A 4 K S 9 B d X R v U m V t b 3 Z l Z E N v b H V t b n M x L n t V R E l P L D V 9 J n F 1 b 3 Q 7 L C Z x d W 9 0 O 1 N l Y 3 R p b 2 4 x L 1 R h Y m x l M D A 5 I C h Q Y W d l I D g p L 0 F 1 d G 9 S Z W 1 v d m V k Q 2 9 s d W 1 u c z E u e 1 B S Q V Z O Q V x u T 1 N O T 1 Z B L D Z 9 J n F 1 b 3 Q 7 L C Z x d W 9 0 O 1 N l Y 3 R p b 2 4 x L 1 R h Y m x l M D A 5 I C h Q Y W d l I D g p L 0 F 1 d G 9 S Z W 1 v d m V k Q 2 9 s d W 1 u c z E u e 0 R B V F V N X G 5 E T 1 N Q S U p F x I Z B L D d 9 J n F 1 b 3 Q 7 L C Z x d W 9 0 O 1 N l Y 3 R p b 2 4 x L 1 R h Y m x l M D A 5 I C h Q Y W d l I D g p L 0 F 1 d G 9 S Z W 1 v d m V k Q 2 9 s d W 1 u c z E u e 1 Z J U 0 l O Q V x u S 0 F N Q V R O R V x u U 1 R P U E U s O H 0 m c X V v d D s s J n F 1 b 3 Q 7 U 2 V j d G l v b j E v V G F i b G U w M D k g K F B h Z 2 U g O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4 K S 9 B d X R v U m V t b 3 Z l Z E N v b H V t b n M x L n t S Q i w w f S Z x d W 9 0 O y w m c X V v d D t T Z W N 0 a W 9 u M S 9 U Y W J s Z T A w O S A o U G F n Z S A 4 K S 9 B d X R v U m V t b 3 Z l Z E N v b H V t b n M x L n t P S U I s M X 0 m c X V v d D s s J n F 1 b 3 Q 7 U 2 V j d G l v b j E v V G F i b G U w M D k g K F B h Z 2 U g O C k v Q X V 0 b 1 J l b W 9 2 Z W R D b 2 x 1 b W 5 z M S 5 7 T k F a S V Z c b l Z K R V J P V k 5 J S 0 E s M n 0 m c X V v d D s s J n F 1 b 3 Q 7 U 2 V j d G l v b j E v V G F i b G U w M D k g K F B h Z 2 U g O C k v Q X V 0 b 1 J l b W 9 2 Z W R D b 2 x 1 b W 5 z M S 5 7 Q U R S R V N B X G 5 W S k V S T 1 Z O S U t B L D N 9 J n F 1 b 3 Q 7 L C Z x d W 9 0 O 1 N l Y 3 R p b 2 4 x L 1 R h Y m x l M D A 5 I C h Q Y W d l I D g p L 0 F 1 d G 9 S Z W 1 v d m V k Q 2 9 s d W 1 u c z E u e 0 l a T k 9 T X G 5 P Q l Z F W k V c b i h F V V I p L D R 9 J n F 1 b 3 Q 7 L C Z x d W 9 0 O 1 N l Y 3 R p b 2 4 x L 1 R h Y m x l M D A 5 I C h Q Y W d l I D g p L 0 F 1 d G 9 S Z W 1 v d m V k Q 2 9 s d W 1 u c z E u e 1 V E S U 8 s N X 0 m c X V v d D s s J n F 1 b 3 Q 7 U 2 V j d G l v b j E v V G F i b G U w M D k g K F B h Z 2 U g O C k v Q X V 0 b 1 J l b W 9 2 Z W R D b 2 x 1 b W 5 z M S 5 7 U F J B V k 5 B X G 5 P U 0 5 P V k E s N n 0 m c X V v d D s s J n F 1 b 3 Q 7 U 2 V j d G l v b j E v V G F i b G U w M D k g K F B h Z 2 U g O C k v Q X V 0 b 1 J l b W 9 2 Z W R D b 2 x 1 b W 5 z M S 5 7 R E F U V U 1 c b k R P U 1 B J S k X E h k E s N 3 0 m c X V v d D s s J n F 1 b 3 Q 7 U 2 V j d G l v b j E v V G F i b G U w M D k g K F B h Z 2 U g O C k v Q X V 0 b 1 J l b W 9 2 Z W R D b 2 x 1 b W 5 z M S 5 7 V k l T S U 5 B X G 5 L Q U 1 B V E 5 F X G 5 T V E 9 Q R S w 4 f S Z x d W 9 0 O y w m c X V v d D t T Z W N 0 a W 9 u M S 9 U Y W J s Z T A w O S A o U G F n Z S A 4 K S 9 B d X R v U m V t b 3 Z l Z E N v b H V t b n M x L n t W U l N U Q V x u S 0 F N Q V R O R V x u U 1 R P U E U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U 6 M D c u M T I z N D Y 3 N l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U g T k F c b k t P S k k g U 0 U g T 0 R O T 1 N J X G 5 J T F X E j E 5 P I F B S Q V Z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O C k v Q X V 0 b 1 J l b W 9 2 Z W R D b 2 x 1 b W 5 z M S 5 7 U k I s M H 0 m c X V v d D s s J n F 1 b 3 Q 7 U 2 V j d G l v b j E v V G F i b G U w M T A g K F B h Z 2 U g O C k v Q X V 0 b 1 J l b W 9 2 Z W R D b 2 x 1 b W 5 z M S 5 7 T 0 l C L D F 9 J n F 1 b 3 Q 7 L C Z x d W 9 0 O 1 N l Y 3 R p b 2 4 x L 1 R h Y m x l M D E w I C h Q Y W d l I D g p L 0 F 1 d G 9 S Z W 1 v d m V k Q 2 9 s d W 1 u c z E u e 0 5 B W k l W I F Z K R V J P V k 5 J S 0 E s M n 0 m c X V v d D s s J n F 1 b 3 Q 7 U 2 V j d G l v b j E v V G F i b G U w M T A g K F B h Z 2 U g O C k v Q X V 0 b 1 J l b W 9 2 Z W R D b 2 x 1 b W 5 z M S 5 7 Q U R S R V N B X G 5 W S k V S T 1 Z O S U t B L D N 9 J n F 1 b 3 Q 7 L C Z x d W 9 0 O 1 N l Y 3 R p b 2 4 x L 1 R h Y m x l M D E w I C h Q Y W d l I D g p L 0 F 1 d G 9 S Z W 1 v d m V k Q 2 9 s d W 1 u c z E u e 0 l a T k 9 T X G 5 P Q l Z F W k V c b i h F V V I p L D R 9 J n F 1 b 3 Q 7 L C Z x d W 9 0 O 1 N l Y 3 R p b 2 4 x L 1 R h Y m x l M D E w I C h Q Y W d l I D g p L 0 F 1 d G 9 S Z W 1 v d m V k Q 2 9 s d W 1 u c z E u e 1 V E S U 8 s N X 0 m c X V v d D s s J n F 1 b 3 Q 7 U 2 V j d G l v b j E v V G F i b G U w M T A g K F B h Z 2 U g O C k v Q X V 0 b 1 J l b W 9 2 Z W R D b 2 x 1 b W 5 z M S 5 7 U F J B V k 5 B X G 5 P U 0 5 P V k E s N n 0 m c X V v d D s s J n F 1 b 3 Q 7 U 2 V j d G l v b j E v V G F i b G U w M T A g K F B h Z 2 U g O C k v Q X V 0 b 1 J l b W 9 2 Z W R D b 2 x 1 b W 5 z M S 5 7 R E F U V U 1 c b k R P U 1 B J S k X E h k E s N 3 0 m c X V v d D s s J n F 1 b 3 Q 7 U 2 V j d G l v b j E v V G F i b G U w M T A g K F B h Z 2 U g O C k v Q X V 0 b 1 J l b W 9 2 Z W R D b 2 x 1 b W 5 z M S 5 7 R E l P I E l N T 1 Z J T k U g T k F c b k t P S k k g U 0 U g T 0 R O T 1 N J X G 5 J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w I C h Q Y W d l I D g p L 0 F 1 d G 9 S Z W 1 v d m V k Q 2 9 s d W 1 u c z E u e 1 J C L D B 9 J n F 1 b 3 Q 7 L C Z x d W 9 0 O 1 N l Y 3 R p b 2 4 x L 1 R h Y m x l M D E w I C h Q Y W d l I D g p L 0 F 1 d G 9 S Z W 1 v d m V k Q 2 9 s d W 1 u c z E u e 0 9 J Q i w x f S Z x d W 9 0 O y w m c X V v d D t T Z W N 0 a W 9 u M S 9 U Y W J s Z T A x M C A o U G F n Z S A 4 K S 9 B d X R v U m V t b 3 Z l Z E N v b H V t b n M x L n t O Q V p J V i B W S k V S T 1 Z O S U t B L D J 9 J n F 1 b 3 Q 7 L C Z x d W 9 0 O 1 N l Y 3 R p b 2 4 x L 1 R h Y m x l M D E w I C h Q Y W d l I D g p L 0 F 1 d G 9 S Z W 1 v d m V k Q 2 9 s d W 1 u c z E u e 0 F E U k V T Q V x u V k p F U k 9 W T k l L Q S w z f S Z x d W 9 0 O y w m c X V v d D t T Z W N 0 a W 9 u M S 9 U Y W J s Z T A x M C A o U G F n Z S A 4 K S 9 B d X R v U m V t b 3 Z l Z E N v b H V t b n M x L n t J W k 5 P U 1 x u T 0 J W R V p F X G 4 o R V V S K S w 0 f S Z x d W 9 0 O y w m c X V v d D t T Z W N 0 a W 9 u M S 9 U Y W J s Z T A x M C A o U G F n Z S A 4 K S 9 B d X R v U m V t b 3 Z l Z E N v b H V t b n M x L n t V R E l P L D V 9 J n F 1 b 3 Q 7 L C Z x d W 9 0 O 1 N l Y 3 R p b 2 4 x L 1 R h Y m x l M D E w I C h Q Y W d l I D g p L 0 F 1 d G 9 S Z W 1 v d m V k Q 2 9 s d W 1 u c z E u e 1 B S Q V Z O Q V x u T 1 N O T 1 Z B L D Z 9 J n F 1 b 3 Q 7 L C Z x d W 9 0 O 1 N l Y 3 R p b 2 4 x L 1 R h Y m x l M D E w I C h Q Y W d l I D g p L 0 F 1 d G 9 S Z W 1 v d m V k Q 2 9 s d W 1 u c z E u e 0 R B V F V N X G 5 E T 1 N Q S U p F x I Z B L D d 9 J n F 1 b 3 Q 7 L C Z x d W 9 0 O 1 N l Y 3 R p b 2 4 x L 1 R h Y m x l M D E w I C h Q Y W d l I D g p L 0 F 1 d G 9 S Z W 1 v d m V k Q 2 9 s d W 1 u c z E u e 0 R J T y B J T U 9 W S U 5 F I E 5 B X G 5 L T 0 p J I F N F I E 9 E T k 9 T S V x u S U x V x I x O T y B Q U k F W T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4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N F 9 f U G F n Z V 8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Y t M D N U M D k 6 M z E 6 M T U u N j A 2 O D I 1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z K S 9 B d X R v U m V t b 3 Z l Z E N v b H V t b n M x L n t S Q i w w f S Z x d W 9 0 O y w m c X V v d D t T Z W N 0 a W 9 u M S 9 U Y W J s Z T A w N C A o U G F n Z S A z K S 9 B d X R v U m V t b 3 Z l Z E N v b H V t b n M x L n t P S U I s M X 0 m c X V v d D s s J n F 1 b 3 Q 7 U 2 V j d G l v b j E v V G F i b G U w M D Q g K F B h Z 2 U g M y k v Q X V 0 b 1 J l b W 9 2 Z W R D b 2 x 1 b W 5 z M S 5 7 T k F a S V Z c b l Z K R V J P V k 5 J S 0 E s M n 0 m c X V v d D s s J n F 1 b 3 Q 7 U 2 V j d G l v b j E v V G F i b G U w M D Q g K F B h Z 2 U g M y k v Q X V 0 b 1 J l b W 9 2 Z W R D b 2 x 1 b W 5 z M S 5 7 Q U R S R V N B X G 5 W S k V S T 1 Z O S U t B L D N 9 J n F 1 b 3 Q 7 L C Z x d W 9 0 O 1 N l Y 3 R p b 2 4 x L 1 R h Y m x l M D A 0 I C h Q Y W d l I D M p L 0 F 1 d G 9 S Z W 1 v d m V k Q 2 9 s d W 1 u c z E u e 0 l a T k 9 T X G 5 P Q l Z F W k V c b i h F V V I p L D R 9 J n F 1 b 3 Q 7 L C Z x d W 9 0 O 1 N l Y 3 R p b 2 4 x L 1 R h Y m x l M D A 0 I C h Q Y W d l I D M p L 0 F 1 d G 9 S Z W 1 v d m V k Q 2 9 s d W 1 u c z E u e 1 V E S U 8 s N X 0 m c X V v d D s s J n F 1 b 3 Q 7 U 2 V j d G l v b j E v V G F i b G U w M D Q g K F B h Z 2 U g M y k v Q X V 0 b 1 J l b W 9 2 Z W R D b 2 x 1 b W 5 z M S 5 7 U F J B V k 5 B X G 5 P U 0 5 P V k E s N n 0 m c X V v d D s s J n F 1 b 3 Q 7 U 2 V j d G l v b j E v V G F i b G U w M D Q g K F B h Z 2 U g M y k v Q X V 0 b 1 J l b W 9 2 Z W R D b 2 x 1 b W 5 z M S 5 7 R E F U V U 1 c b k R P U 1 B J S k X E h k E s N 3 0 m c X V v d D s s J n F 1 b 3 Q 7 U 2 V j d G l v b j E v V G F i b G U w M D Q g K F B h Z 2 U g M y k v Q X V 0 b 1 J l b W 9 2 Z W R D b 2 x 1 b W 5 z M S 5 7 V k l T S U 5 B X G 5 L Q U 1 B V E 5 F X G 5 T V E 9 Q R S w 4 f S Z x d W 9 0 O y w m c X V v d D t T Z W N 0 a W 9 u M S 9 U Y W J s Z T A w N C A o U G F n Z S A z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0 I C h Q Y W d l I D M p L 0 F 1 d G 9 S Z W 1 v d m V k Q 2 9 s d W 1 u c z E u e 1 J C L D B 9 J n F 1 b 3 Q 7 L C Z x d W 9 0 O 1 N l Y 3 R p b 2 4 x L 1 R h Y m x l M D A 0 I C h Q Y W d l I D M p L 0 F 1 d G 9 S Z W 1 v d m V k Q 2 9 s d W 1 u c z E u e 0 9 J Q i w x f S Z x d W 9 0 O y w m c X V v d D t T Z W N 0 a W 9 u M S 9 U Y W J s Z T A w N C A o U G F n Z S A z K S 9 B d X R v U m V t b 3 Z l Z E N v b H V t b n M x L n t O Q V p J V l x u V k p F U k 9 W T k l L Q S w y f S Z x d W 9 0 O y w m c X V v d D t T Z W N 0 a W 9 u M S 9 U Y W J s Z T A w N C A o U G F n Z S A z K S 9 B d X R v U m V t b 3 Z l Z E N v b H V t b n M x L n t B R F J F U 0 F c b l Z K R V J P V k 5 J S 0 E s M 3 0 m c X V v d D s s J n F 1 b 3 Q 7 U 2 V j d G l v b j E v V G F i b G U w M D Q g K F B h Z 2 U g M y k v Q X V 0 b 1 J l b W 9 2 Z W R D b 2 x 1 b W 5 z M S 5 7 S V p O T 1 N c b k 9 C V k V a R V x u K E V V U i k s N H 0 m c X V v d D s s J n F 1 b 3 Q 7 U 2 V j d G l v b j E v V G F i b G U w M D Q g K F B h Z 2 U g M y k v Q X V 0 b 1 J l b W 9 2 Z W R D b 2 x 1 b W 5 z M S 5 7 V U R J T y w 1 f S Z x d W 9 0 O y w m c X V v d D t T Z W N 0 a W 9 u M S 9 U Y W J s Z T A w N C A o U G F n Z S A z K S 9 B d X R v U m V t b 3 Z l Z E N v b H V t b n M x L n t Q U k F W T k F c b k 9 T T k 9 W Q S w 2 f S Z x d W 9 0 O y w m c X V v d D t T Z W N 0 a W 9 u M S 9 U Y W J s Z T A w N C A o U G F n Z S A z K S 9 B d X R v U m V t b 3 Z l Z E N v b H V t b n M x L n t E Q V R V T V x u R E 9 T U E l K R c S G Q S w 3 f S Z x d W 9 0 O y w m c X V v d D t T Z W N 0 a W 9 u M S 9 U Y W J s Z T A w N C A o U G F n Z S A z K S 9 B d X R v U m V t b 3 Z l Z E N v b H V t b n M x L n t W S V N J T k F c b k t B T U F U T k V c b l N U T 1 B F L D h 9 J n F 1 b 3 Q 7 L C Z x d W 9 0 O 1 N l Y 3 R p b 2 4 x L 1 R h Y m x l M D A 0 I C h Q Y W d l I D M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z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N V 9 f U G F n Z V 8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2 L T A z V D A 5 O j M x O j Q 3 L j I 3 O T I y N j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0 K S 9 B d X R v U m V t b 3 Z l Z E N v b H V t b n M x L n t D b 2 x 1 b W 4 x L D B 9 J n F 1 b 3 Q 7 L C Z x d W 9 0 O 1 N l Y 3 R p b 2 4 x L 1 R h Y m x l M D A 1 I C h Q Y W d l I D Q p L 0 F 1 d G 9 S Z W 1 v d m V k Q 2 9 s d W 1 u c z E u e 0 N v b H V t b j I s M X 0 m c X V v d D s s J n F 1 b 3 Q 7 U 2 V j d G l v b j E v V G F i b G U w M D U g K F B h Z 2 U g N C k v Q X V 0 b 1 J l b W 9 2 Z W R D b 2 x 1 b W 5 z M S 5 7 Q 2 9 s d W 1 u M y w y f S Z x d W 9 0 O y w m c X V v d D t T Z W N 0 a W 9 u M S 9 U Y W J s Z T A w N S A o U G F n Z S A 0 K S 9 B d X R v U m V t b 3 Z l Z E N v b H V t b n M x L n t D b 2 x 1 b W 4 0 L D N 9 J n F 1 b 3 Q 7 L C Z x d W 9 0 O 1 N l Y 3 R p b 2 4 x L 1 R h Y m x l M D A 1 I C h Q Y W d l I D Q p L 0 F 1 d G 9 S Z W 1 v d m V k Q 2 9 s d W 1 u c z E u e 0 N v b H V t b j U s N H 0 m c X V v d D s s J n F 1 b 3 Q 7 U 2 V j d G l v b j E v V G F i b G U w M D U g K F B h Z 2 U g N C k v Q X V 0 b 1 J l b W 9 2 Z W R D b 2 x 1 b W 5 z M S 5 7 Q 2 9 s d W 1 u N i w 1 f S Z x d W 9 0 O y w m c X V v d D t T Z W N 0 a W 9 u M S 9 U Y W J s Z T A w N S A o U G F n Z S A 0 K S 9 B d X R v U m V t b 3 Z l Z E N v b H V t b n M x L n t D b 2 x 1 b W 4 3 L D Z 9 J n F 1 b 3 Q 7 L C Z x d W 9 0 O 1 N l Y 3 R p b 2 4 x L 1 R h Y m x l M D A 1 I C h Q Y W d l I D Q p L 0 F 1 d G 9 S Z W 1 v d m V k Q 2 9 s d W 1 u c z E u e 0 N v b H V t b j g s N 3 0 m c X V v d D s s J n F 1 b 3 Q 7 U 2 V j d G l v b j E v V G F i b G U w M D U g K F B h Z 2 U g N C k v Q X V 0 b 1 J l b W 9 2 Z W R D b 2 x 1 b W 5 z M S 5 7 Q 2 9 s d W 1 u O S w 4 f S Z x d W 9 0 O y w m c X V v d D t T Z W N 0 a W 9 u M S 9 U Y W J s Z T A w N S A o U G F n Z S A 0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U g K F B h Z 2 U g N C k v Q X V 0 b 1 J l b W 9 2 Z W R D b 2 x 1 b W 5 z M S 5 7 Q 2 9 s d W 1 u M S w w f S Z x d W 9 0 O y w m c X V v d D t T Z W N 0 a W 9 u M S 9 U Y W J s Z T A w N S A o U G F n Z S A 0 K S 9 B d X R v U m V t b 3 Z l Z E N v b H V t b n M x L n t D b 2 x 1 b W 4 y L D F 9 J n F 1 b 3 Q 7 L C Z x d W 9 0 O 1 N l Y 3 R p b 2 4 x L 1 R h Y m x l M D A 1 I C h Q Y W d l I D Q p L 0 F 1 d G 9 S Z W 1 v d m V k Q 2 9 s d W 1 u c z E u e 0 N v b H V t b j M s M n 0 m c X V v d D s s J n F 1 b 3 Q 7 U 2 V j d G l v b j E v V G F i b G U w M D U g K F B h Z 2 U g N C k v Q X V 0 b 1 J l b W 9 2 Z W R D b 2 x 1 b W 5 z M S 5 7 Q 2 9 s d W 1 u N C w z f S Z x d W 9 0 O y w m c X V v d D t T Z W N 0 a W 9 u M S 9 U Y W J s Z T A w N S A o U G F n Z S A 0 K S 9 B d X R v U m V t b 3 Z l Z E N v b H V t b n M x L n t D b 2 x 1 b W 4 1 L D R 9 J n F 1 b 3 Q 7 L C Z x d W 9 0 O 1 N l Y 3 R p b 2 4 x L 1 R h Y m x l M D A 1 I C h Q Y W d l I D Q p L 0 F 1 d G 9 S Z W 1 v d m V k Q 2 9 s d W 1 u c z E u e 0 N v b H V t b j Y s N X 0 m c X V v d D s s J n F 1 b 3 Q 7 U 2 V j d G l v b j E v V G F i b G U w M D U g K F B h Z 2 U g N C k v Q X V 0 b 1 J l b W 9 2 Z W R D b 2 x 1 b W 5 z M S 5 7 Q 2 9 s d W 1 u N y w 2 f S Z x d W 9 0 O y w m c X V v d D t T Z W N 0 a W 9 u M S 9 U Y W J s Z T A w N S A o U G F n Z S A 0 K S 9 B d X R v U m V t b 3 Z l Z E N v b H V t b n M x L n t D b 2 x 1 b W 4 4 L D d 9 J n F 1 b 3 Q 7 L C Z x d W 9 0 O 1 N l Y 3 R p b 2 4 x L 1 R h Y m x l M D A 1 I C h Q Y W d l I D Q p L 0 F 1 d G 9 S Z W 1 v d m V k Q 2 9 s d W 1 u c z E u e 0 N v b H V t b j k s O H 0 m c X V v d D s s J n F 1 b 3 Q 7 U 2 V j d G l v b j E v V G F i b G U w M D U g K F B h Z 2 U g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C k v V G F i b G U w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N l 9 f U G F n Z V 8 1 X 1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2 L T A z V D A 5 O j M y O j M z L j I 5 N j M w N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1 K S A o M i k v Q X V 0 b 1 J l b W 9 2 Z W R D b 2 x 1 b W 5 z M S 5 7 Q 2 9 s d W 1 u M S w w f S Z x d W 9 0 O y w m c X V v d D t T Z W N 0 a W 9 u M S 9 U Y W J s Z T A w N i A o U G F n Z S A 1 K S A o M i k v Q X V 0 b 1 J l b W 9 2 Z W R D b 2 x 1 b W 5 z M S 5 7 Q 2 9 s d W 1 u M i w x f S Z x d W 9 0 O y w m c X V v d D t T Z W N 0 a W 9 u M S 9 U Y W J s Z T A w N i A o U G F n Z S A 1 K S A o M i k v Q X V 0 b 1 J l b W 9 2 Z W R D b 2 x 1 b W 5 z M S 5 7 Q 2 9 s d W 1 u M y w y f S Z x d W 9 0 O y w m c X V v d D t T Z W N 0 a W 9 u M S 9 U Y W J s Z T A w N i A o U G F n Z S A 1 K S A o M i k v Q X V 0 b 1 J l b W 9 2 Z W R D b 2 x 1 b W 5 z M S 5 7 Q 2 9 s d W 1 u N C w z f S Z x d W 9 0 O y w m c X V v d D t T Z W N 0 a W 9 u M S 9 U Y W J s Z T A w N i A o U G F n Z S A 1 K S A o M i k v Q X V 0 b 1 J l b W 9 2 Z W R D b 2 x 1 b W 5 z M S 5 7 Q 2 9 s d W 1 u N S w 0 f S Z x d W 9 0 O y w m c X V v d D t T Z W N 0 a W 9 u M S 9 U Y W J s Z T A w N i A o U G F n Z S A 1 K S A o M i k v Q X V 0 b 1 J l b W 9 2 Z W R D b 2 x 1 b W 5 z M S 5 7 Q 2 9 s d W 1 u N i w 1 f S Z x d W 9 0 O y w m c X V v d D t T Z W N 0 a W 9 u M S 9 U Y W J s Z T A w N i A o U G F n Z S A 1 K S A o M i k v Q X V 0 b 1 J l b W 9 2 Z W R D b 2 x 1 b W 5 z M S 5 7 Q 2 9 s d W 1 u N y w 2 f S Z x d W 9 0 O y w m c X V v d D t T Z W N 0 a W 9 u M S 9 U Y W J s Z T A w N i A o U G F n Z S A 1 K S A o M i k v Q X V 0 b 1 J l b W 9 2 Z W R D b 2 x 1 b W 5 z M S 5 7 Q 2 9 s d W 1 u O C w 3 f S Z x d W 9 0 O y w m c X V v d D t T Z W N 0 a W 9 u M S 9 U Y W J s Z T A w N i A o U G F n Z S A 1 K S A o M i k v Q X V 0 b 1 J l b W 9 2 Z W R D b 2 x 1 b W 5 z M S 5 7 Q 2 9 s d W 1 u O S w 4 f S Z x d W 9 0 O y w m c X V v d D t T Z W N 0 a W 9 u M S 9 U Y W J s Z T A w N i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U p I C g y K S 9 B d X R v U m V t b 3 Z l Z E N v b H V t b n M x L n t D b 2 x 1 b W 4 x L D B 9 J n F 1 b 3 Q 7 L C Z x d W 9 0 O 1 N l Y 3 R p b 2 4 x L 1 R h Y m x l M D A 2 I C h Q Y W d l I D U p I C g y K S 9 B d X R v U m V t b 3 Z l Z E N v b H V t b n M x L n t D b 2 x 1 b W 4 y L D F 9 J n F 1 b 3 Q 7 L C Z x d W 9 0 O 1 N l Y 3 R p b 2 4 x L 1 R h Y m x l M D A 2 I C h Q Y W d l I D U p I C g y K S 9 B d X R v U m V t b 3 Z l Z E N v b H V t b n M x L n t D b 2 x 1 b W 4 z L D J 9 J n F 1 b 3 Q 7 L C Z x d W 9 0 O 1 N l Y 3 R p b 2 4 x L 1 R h Y m x l M D A 2 I C h Q Y W d l I D U p I C g y K S 9 B d X R v U m V t b 3 Z l Z E N v b H V t b n M x L n t D b 2 x 1 b W 4 0 L D N 9 J n F 1 b 3 Q 7 L C Z x d W 9 0 O 1 N l Y 3 R p b 2 4 x L 1 R h Y m x l M D A 2 I C h Q Y W d l I D U p I C g y K S 9 B d X R v U m V t b 3 Z l Z E N v b H V t b n M x L n t D b 2 x 1 b W 4 1 L D R 9 J n F 1 b 3 Q 7 L C Z x d W 9 0 O 1 N l Y 3 R p b 2 4 x L 1 R h Y m x l M D A 2 I C h Q Y W d l I D U p I C g y K S 9 B d X R v U m V t b 3 Z l Z E N v b H V t b n M x L n t D b 2 x 1 b W 4 2 L D V 9 J n F 1 b 3 Q 7 L C Z x d W 9 0 O 1 N l Y 3 R p b 2 4 x L 1 R h Y m x l M D A 2 I C h Q Y W d l I D U p I C g y K S 9 B d X R v U m V t b 3 Z l Z E N v b H V t b n M x L n t D b 2 x 1 b W 4 3 L D Z 9 J n F 1 b 3 Q 7 L C Z x d W 9 0 O 1 N l Y 3 R p b 2 4 x L 1 R h Y m x l M D A 2 I C h Q Y W d l I D U p I C g y K S 9 B d X R v U m V t b 3 Z l Z E N v b H V t b n M x L n t D b 2 x 1 b W 4 4 L D d 9 J n F 1 b 3 Q 7 L C Z x d W 9 0 O 1 N l Y 3 R p b 2 4 x L 1 R h Y m x l M D A 2 I C h Q Y W d l I D U p I C g y K S 9 B d X R v U m V t b 3 Z l Z E N v b H V t b n M x L n t D b 2 x 1 b W 4 5 L D h 9 J n F 1 b 3 Q 7 L C Z x d W 9 0 O 1 N l Y 3 R p b 2 4 x L 1 R h Y m x l M D A 2 I C h Q Y W d l I D U p I C g y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U y M C g y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3 X 1 9 Q Y W d l X z V f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Y t M D N U M D k 6 M z M 6 M T Y u O D U 4 N z A 4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3 I C h Q Y W d l I D U p I C g y K S 9 B d X R v U m V t b 3 Z l Z E N v b H V t b n M x L n t S Q i w w f S Z x d W 9 0 O y w m c X V v d D t T Z W N 0 a W 9 u M S 9 U Y W J s Z T A w N y A o U G F n Z S A 1 K S A o M i k v Q X V 0 b 1 J l b W 9 2 Z W R D b 2 x 1 b W 5 z M S 5 7 T 0 l C L D F 9 J n F 1 b 3 Q 7 L C Z x d W 9 0 O 1 N l Y 3 R p b 2 4 x L 1 R h Y m x l M D A 3 I C h Q Y W d l I D U p I C g y K S 9 B d X R v U m V t b 3 Z l Z E N v b H V t b n M x L n t O Q V p J V i B W S k V S T 1 Z O S U t B L D J 9 J n F 1 b 3 Q 7 L C Z x d W 9 0 O 1 N l Y 3 R p b 2 4 x L 1 R h Y m x l M D A 3 I C h Q Y W d l I D U p I C g y K S 9 B d X R v U m V t b 3 Z l Z E N v b H V t b n M x L n t B R F J F U 0 F c b l Z K R V J P V k 5 J S 0 E s M 3 0 m c X V v d D s s J n F 1 b 3 Q 7 U 2 V j d G l v b j E v V G F i b G U w M D c g K F B h Z 2 U g N S k g K D I p L 0 F 1 d G 9 S Z W 1 v d m V k Q 2 9 s d W 1 u c z E u e 0 l a T k 9 T X G 5 P Q l Z F W k V c b i h F V V I p L D R 9 J n F 1 b 3 Q 7 L C Z x d W 9 0 O 1 N l Y 3 R p b 2 4 x L 1 R h Y m x l M D A 3 I C h Q Y W d l I D U p I C g y K S 9 B d X R v U m V t b 3 Z l Z E N v b H V t b n M x L n t V R E l P L D V 9 J n F 1 b 3 Q 7 L C Z x d W 9 0 O 1 N l Y 3 R p b 2 4 x L 1 R h Y m x l M D A 3 I C h Q Y W d l I D U p I C g y K S 9 B d X R v U m V t b 3 Z l Z E N v b H V t b n M x L n t Q U k F W T k F c b k 9 T T k 9 W Q S w 2 f S Z x d W 9 0 O y w m c X V v d D t T Z W N 0 a W 9 u M S 9 U Y W J s Z T A w N y A o U G F n Z S A 1 K S A o M i k v Q X V 0 b 1 J l b W 9 2 Z W R D b 2 x 1 b W 5 z M S 5 7 R E F U V U 1 c b k R P U 1 B J S k X E h k E s N 3 0 m c X V v d D s s J n F 1 b 3 Q 7 U 2 V j d G l v b j E v V G F i b G U w M D c g K F B h Z 2 U g N S k g K D I p L 0 F 1 d G 9 S Z W 1 v d m V k Q 2 9 s d W 1 u c z E u e 1 Z J U 0 l O Q V x u S 0 F N Q V R O R V x u U 1 R P U E U s O H 0 m c X V v d D s s J n F 1 b 3 Q 7 U 2 V j d G l v b j E v V G F i b G U w M D c g K F B h Z 2 U g N S k g K D I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N S k g K D I p L 0 F 1 d G 9 S Z W 1 v d m V k Q 2 9 s d W 1 u c z E u e 1 J C L D B 9 J n F 1 b 3 Q 7 L C Z x d W 9 0 O 1 N l Y 3 R p b 2 4 x L 1 R h Y m x l M D A 3 I C h Q Y W d l I D U p I C g y K S 9 B d X R v U m V t b 3 Z l Z E N v b H V t b n M x L n t P S U I s M X 0 m c X V v d D s s J n F 1 b 3 Q 7 U 2 V j d G l v b j E v V G F i b G U w M D c g K F B h Z 2 U g N S k g K D I p L 0 F 1 d G 9 S Z W 1 v d m V k Q 2 9 s d W 1 u c z E u e 0 5 B W k l W I F Z K R V J P V k 5 J S 0 E s M n 0 m c X V v d D s s J n F 1 b 3 Q 7 U 2 V j d G l v b j E v V G F i b G U w M D c g K F B h Z 2 U g N S k g K D I p L 0 F 1 d G 9 S Z W 1 v d m V k Q 2 9 s d W 1 u c z E u e 0 F E U k V T Q V x u V k p F U k 9 W T k l L Q S w z f S Z x d W 9 0 O y w m c X V v d D t T Z W N 0 a W 9 u M S 9 U Y W J s Z T A w N y A o U G F n Z S A 1 K S A o M i k v Q X V 0 b 1 J l b W 9 2 Z W R D b 2 x 1 b W 5 z M S 5 7 S V p O T 1 N c b k 9 C V k V a R V x u K E V V U i k s N H 0 m c X V v d D s s J n F 1 b 3 Q 7 U 2 V j d G l v b j E v V G F i b G U w M D c g K F B h Z 2 U g N S k g K D I p L 0 F 1 d G 9 S Z W 1 v d m V k Q 2 9 s d W 1 u c z E u e 1 V E S U 8 s N X 0 m c X V v d D s s J n F 1 b 3 Q 7 U 2 V j d G l v b j E v V G F i b G U w M D c g K F B h Z 2 U g N S k g K D I p L 0 F 1 d G 9 S Z W 1 v d m V k Q 2 9 s d W 1 u c z E u e 1 B S Q V Z O Q V x u T 1 N O T 1 Z B L D Z 9 J n F 1 b 3 Q 7 L C Z x d W 9 0 O 1 N l Y 3 R p b 2 4 x L 1 R h Y m x l M D A 3 I C h Q Y W d l I D U p I C g y K S 9 B d X R v U m V t b 3 Z l Z E N v b H V t b n M x L n t E Q V R V T V x u R E 9 T U E l K R c S G Q S w 3 f S Z x d W 9 0 O y w m c X V v d D t T Z W N 0 a W 9 u M S 9 U Y W J s Z T A w N y A o U G F n Z S A 1 K S A o M i k v Q X V 0 b 1 J l b W 9 2 Z W R D b 2 x 1 b W 5 z M S 5 7 V k l T S U 5 B X G 5 L Q U 1 B V E 5 F X G 5 T V E 9 Q R S w 4 f S Z x d W 9 0 O y w m c X V v d D t T Z W N 0 a W 9 u M S 9 U Y W J s Z T A w N y A o U G F n Z S A 1 K S A o M i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J T I w K D I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4 X 1 9 Q Y W d l X z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i 0 w M 1 Q w O T o z N D o x M i 4 w N T Q w M j M 2 W i I g L z 4 8 R W 5 0 c n k g V H l w Z T 0 i R m l s b E N v b H V t b l R 5 c G V z I i B W Y W x 1 Z T 0 i c 0 F 3 T U d C Z 1 V F Q m d N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U g T k F c b k t P S l U g U 0 U g T 0 R O T 1 N J X G 5 J W k x V x I x O T y B Q U k F W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Y p L 0 F 1 d G 9 S Z W 1 v d m V k Q 2 9 s d W 1 u c z E u e 1 J C L D B 9 J n F 1 b 3 Q 7 L C Z x d W 9 0 O 1 N l Y 3 R p b 2 4 x L 1 R h Y m x l M D A 4 I C h Q Y W d l I D Y p L 0 F 1 d G 9 S Z W 1 v d m V k Q 2 9 s d W 1 u c z E u e 0 9 J Q i w x f S Z x d W 9 0 O y w m c X V v d D t T Z W N 0 a W 9 u M S 9 U Y W J s Z T A w O C A o U G F n Z S A 2 K S 9 B d X R v U m V t b 3 Z l Z E N v b H V t b n M x L n t O Q V p J V l x u V k p F U k 9 W T k l L Q S w y f S Z x d W 9 0 O y w m c X V v d D t T Z W N 0 a W 9 u M S 9 U Y W J s Z T A w O C A o U G F n Z S A 2 K S 9 B d X R v U m V t b 3 Z l Z E N v b H V t b n M x L n t B R F J F U 0 F c b l Z K R V J P V k 5 J S 0 E s M 3 0 m c X V v d D s s J n F 1 b 3 Q 7 U 2 V j d G l v b j E v V G F i b G U w M D g g K F B h Z 2 U g N i k v Q X V 0 b 1 J l b W 9 2 Z W R D b 2 x 1 b W 5 z M S 5 7 S V p O T 1 N c b k 9 C V k V a R V x u K E V V U i k s N H 0 m c X V v d D s s J n F 1 b 3 Q 7 U 2 V j d G l v b j E v V G F i b G U w M D g g K F B h Z 2 U g N i k v Q X V 0 b 1 J l b W 9 2 Z W R D b 2 x 1 b W 5 z M S 5 7 V U R J T y w 1 f S Z x d W 9 0 O y w m c X V v d D t T Z W N 0 a W 9 u M S 9 U Y W J s Z T A w O C A o U G F n Z S A 2 K S 9 B d X R v U m V t b 3 Z l Z E N v b H V t b n M x L n t Q U k F W T k F c b k 9 T T k 9 W Q S w 2 f S Z x d W 9 0 O y w m c X V v d D t T Z W N 0 a W 9 u M S 9 U Y W J s Z T A w O C A o U G F n Z S A 2 K S 9 B d X R v U m V t b 3 Z l Z E N v b H V t b n M x L n t E Q V R V T V x u R E 9 T U E l K R c S G Q S w 3 f S Z x d W 9 0 O y w m c X V v d D t T Z W N 0 a W 9 u M S 9 U Y W J s Z T A w O C A o U G F n Z S A 2 K S 9 B d X R v U m V t b 3 Z l Z E N v b H V t b n M x L n t E S U 8 g S U 1 P V k l O R S B O Q V x u S 0 9 K V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A 4 I C h Q Y W d l I D Y p L 0 F 1 d G 9 S Z W 1 v d m V k Q 2 9 s d W 1 u c z E u e 1 J C L D B 9 J n F 1 b 3 Q 7 L C Z x d W 9 0 O 1 N l Y 3 R p b 2 4 x L 1 R h Y m x l M D A 4 I C h Q Y W d l I D Y p L 0 F 1 d G 9 S Z W 1 v d m V k Q 2 9 s d W 1 u c z E u e 0 9 J Q i w x f S Z x d W 9 0 O y w m c X V v d D t T Z W N 0 a W 9 u M S 9 U Y W J s Z T A w O C A o U G F n Z S A 2 K S 9 B d X R v U m V t b 3 Z l Z E N v b H V t b n M x L n t O Q V p J V l x u V k p F U k 9 W T k l L Q S w y f S Z x d W 9 0 O y w m c X V v d D t T Z W N 0 a W 9 u M S 9 U Y W J s Z T A w O C A o U G F n Z S A 2 K S 9 B d X R v U m V t b 3 Z l Z E N v b H V t b n M x L n t B R F J F U 0 F c b l Z K R V J P V k 5 J S 0 E s M 3 0 m c X V v d D s s J n F 1 b 3 Q 7 U 2 V j d G l v b j E v V G F i b G U w M D g g K F B h Z 2 U g N i k v Q X V 0 b 1 J l b W 9 2 Z W R D b 2 x 1 b W 5 z M S 5 7 S V p O T 1 N c b k 9 C V k V a R V x u K E V V U i k s N H 0 m c X V v d D s s J n F 1 b 3 Q 7 U 2 V j d G l v b j E v V G F i b G U w M D g g K F B h Z 2 U g N i k v Q X V 0 b 1 J l b W 9 2 Z W R D b 2 x 1 b W 5 z M S 5 7 V U R J T y w 1 f S Z x d W 9 0 O y w m c X V v d D t T Z W N 0 a W 9 u M S 9 U Y W J s Z T A w O C A o U G F n Z S A 2 K S 9 B d X R v U m V t b 3 Z l Z E N v b H V t b n M x L n t Q U k F W T k F c b k 9 T T k 9 W Q S w 2 f S Z x d W 9 0 O y w m c X V v d D t T Z W N 0 a W 9 u M S 9 U Y W J s Z T A w O C A o U G F n Z S A 2 K S 9 B d X R v U m V t b 3 Z l Z E N v b H V t b n M x L n t E Q V R V T V x u R E 9 T U E l K R c S G Q S w 3 f S Z x d W 9 0 O y w m c X V v d D t T Z W N 0 a W 9 u M S 9 U Y W J s Z T A w O C A o U G F n Z S A 2 K S 9 B d X R v U m V t b 3 Z l Z E N v b H V t b n M x L n t E S U 8 g S U 1 P V k l O R S B O Q V x u S 0 9 K V S B T R S B P R E 5 P U 0 l c b k l a T F X E j E 5 P I F B S Q V Z P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Y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2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I 8 m J T z g s Q T Z S D H w L B 9 x f 5 A A A A A A I A A A A A A A N m A A D A A A A A E A A A A H n 9 E n Y 6 d U R A c t Z l + B P 2 O k k A A A A A B I A A A K A A A A A Q A A A A Q c G Q L M q D b w D h g e J c L 6 r u w V A A A A A 5 R a R f T 4 m b 4 g Z Q o T o J X 9 R k u O p X i / l x x u H a 4 4 T X x e J W 2 4 W U H n 6 6 Y W 4 k J x c J T 8 U v L y U S C x y 1 e x e L m v U 5 k / N Q i Y 8 0 w z a I X S m Y 0 a i + g p / K O n B I T R Q A A A B b 9 8 / w L v O E 4 w J L Y e y 7 x R k 5 / E D n y g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2026-07-16T11:00:53Z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