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6 - HODŽIĆ TRANSPORTI j.d.o.o. Kosi (St 296-2025)\Tablica prijavljenih tražbina uz prijave tražbina\"/>
    </mc:Choice>
  </mc:AlternateContent>
  <xr:revisionPtr revIDLastSave="0" documentId="13_ncr:1_{7DD30B43-5DF9-4E3D-97FA-DAEADF94AC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tražbina'!$A$12:$T$25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L15" i="1" l="1"/>
  <c r="N17" i="1" l="1"/>
  <c r="L17" i="1" s="1"/>
  <c r="N24" i="1" l="1"/>
  <c r="L24" i="1" s="1"/>
  <c r="L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<sst xmlns="http://schemas.openxmlformats.org/spreadsheetml/2006/main" count="117" uniqueCount="94">
  <si>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</si>
  <si>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</si>
  <si>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</si>
  <si>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</si>
  <si>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</si>
  <si>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</si>
  <si>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</si>
  <si>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</si>
  <si>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</si>
  <si>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</si>
  <si>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</si>
  <si>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</si>
  <si>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</si>
  <si>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</si>
  <si>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</si>
  <si>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</si>
  <si>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</si>
  <si>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</si>
  <si>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</si>
  <si>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</si>
  <si>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</si>
  <si>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</si>
  <si>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</si>
  <si>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</si>
  <si>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</si>
  <si>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</si>
  <si>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</si>
  <si>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</si>
  <si>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</si>
  <si>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</si>
  <si>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</si>
  <si>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</si>
  <si>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</si>
  <si>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18.08.2025.</t>
  </si>
  <si>
    <t>034-011/25-10/16</t>
  </si>
  <si>
    <t>St-296/2025</t>
  </si>
  <si>
    <t>HODŽIĆ TRANSPORTI j.d.o.o. Kosi</t>
  </si>
  <si>
    <t>Kosi 75 E, 51216 Kosi, Hrvatska</t>
  </si>
  <si>
    <t>59998052663</t>
  </si>
  <si>
    <t>PETAKOVIĆ ZORAN, BRAVARSKI OBRT LAMARIN</t>
  </si>
  <si>
    <t>15204204116</t>
  </si>
  <si>
    <t>ŠIROLI 12 A, 51516 VIŠKOVO</t>
  </si>
  <si>
    <t>DA</t>
  </si>
  <si>
    <t>MAŠIĆ HARIS, OBRT ZA TRANSPORT DENI</t>
  </si>
  <si>
    <t>90368303006</t>
  </si>
  <si>
    <t>LUKE TUDORA 27, 21450 HVAR</t>
  </si>
  <si>
    <t>ELDA d.o.o.</t>
  </si>
  <si>
    <t>79240374283</t>
  </si>
  <si>
    <t>Zrinskih 62, 35400 Nova Gradiška</t>
  </si>
  <si>
    <t>EMMA j.d.o.o.</t>
  </si>
  <si>
    <t>97955267389</t>
  </si>
  <si>
    <t xml:space="preserve">Škurinjskih žrtava 8, 51000 Rijeka </t>
  </si>
  <si>
    <t>FIUME d.o.o.</t>
  </si>
  <si>
    <t>22922118994</t>
  </si>
  <si>
    <t xml:space="preserve">RUJEVICA 6, 51000 RIJEKA </t>
  </si>
  <si>
    <t>INA d.d.</t>
  </si>
  <si>
    <t>27759560625</t>
  </si>
  <si>
    <t xml:space="preserve">AVENIJA VEĆESLAVA HOLJEVCA 10, 10020 ZAGREB </t>
  </si>
  <si>
    <t>JADROLINIJA</t>
  </si>
  <si>
    <t>38453148181</t>
  </si>
  <si>
    <t>RIVA 16, 51000 RIJEKA</t>
  </si>
  <si>
    <t>KRISTAL d.o.o.</t>
  </si>
  <si>
    <t>32047404941</t>
  </si>
  <si>
    <t xml:space="preserve">RUŽINOVAČKA 2, 43000 BJELOVAR </t>
  </si>
  <si>
    <t>REPUBLIKA HRVATSKA MINISTARSTVO FINANCIJA</t>
  </si>
  <si>
    <t>18683136487</t>
  </si>
  <si>
    <t xml:space="preserve">Katančićeva ulica 5, 10000 Zagreb </t>
  </si>
  <si>
    <t>PETROL d.o.o.</t>
  </si>
  <si>
    <t>75550985023</t>
  </si>
  <si>
    <t>SAVSKA OPATOVINA 36, 10000 ZAGREB</t>
  </si>
  <si>
    <t>RAPSKA PLOVIDBA d.d.</t>
  </si>
  <si>
    <t>23228843818</t>
  </si>
  <si>
    <t>Ulica hrvatskih branitelja domovinskog rata 1/II, 51280 Rab</t>
  </si>
  <si>
    <t>VINDIJA d.o.o.</t>
  </si>
  <si>
    <t xml:space="preserve">MEĐIMURSKA ULICA 6, 42000 VARAŽDIN </t>
  </si>
  <si>
    <t>ERSTE&amp;STEIERMÄRKISCHE BANKA d.d.</t>
  </si>
  <si>
    <t>JADRANSKI TRG 3 A, 51000 RIJEKA</t>
  </si>
  <si>
    <t>Redovna tražbina</t>
  </si>
  <si>
    <t>24.07.2025.</t>
  </si>
  <si>
    <t>Ugovor o prijevozu od 10.06.2024., Ugovor o prijevozu od 01.07.2024.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</si>
  <si>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naznačio pogrešan zbroj dospjele tražbine, zbroj glavnice i kamate iznosi 537,14 EUR.</t>
    </r>
  </si>
  <si>
    <t>31.07.2025.</t>
  </si>
  <si>
    <t>DA
139,52 EUR</t>
  </si>
  <si>
    <t>Porezni dug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</si>
  <si>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osobnom dostavom</t>
    </r>
  </si>
  <si>
    <t>Ugovor INA-UG-DMS-1101876/46301/24 o korištenju INA kartice od 13.04.2024. g.</t>
  </si>
  <si>
    <t>DA
20.000,00 EUR</t>
  </si>
  <si>
    <t xml:space="preserve">11.08.2025. 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</si>
  <si>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naznačio pogrešan zbroj dospjele tražbine, zbroj glavnice i kamate iznosi 2.761,34 EUR.</t>
    </r>
  </si>
  <si>
    <t>DA
16.635,85 EUR</t>
  </si>
  <si>
    <t>13.08.2025.</t>
  </si>
  <si>
    <t>IRA 61/1/1, IRA 86/1/1, IRA 111/1/1, IRA 142/1/1, IRA 213/1/1</t>
  </si>
  <si>
    <t>1. Ugovor o otvaranju i vođenju transakcijskog računa 1101170646 od 10.07.2023.;
2. Ugovor o kreditu broj: 5122089030 od 10.01.2024.;
3. Zahtjev za izdavanje Diners Club Standardne Business/Corporate kartice za pravne osobe 5303948239 od 05.07.2024.;
4. Zahtjev za izdavanje Visa Business Revolving kartice za pravne osobe 5303948513 od 05.07.2024.</t>
  </si>
  <si>
    <t>118-08-4012-25-9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</si>
</sst>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12" t="s">
        <v>0</v>
      </c>
      <c r="B1" s="12"/>
      <c r="C1" s="12"/>
      <c r="D1" s="13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s="4" customFormat="1" ht="11.25" x14ac:dyDescent="0.2">
      <c r="A2" s="12" t="s">
        <v>2</v>
      </c>
      <c r="B2" s="12"/>
      <c r="C2" s="12"/>
      <c r="D2" s="28" t="s">
        <v>33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s="4" customFormat="1" ht="11.25" x14ac:dyDescent="0.2">
      <c r="A3" s="12" t="s">
        <v>21</v>
      </c>
      <c r="B3" s="12" t="s">
        <v>3</v>
      </c>
      <c r="C3" s="12"/>
      <c r="D3" s="14" t="s">
        <v>34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4" customFormat="1" ht="11.25" x14ac:dyDescent="0.2">
      <c r="A4" s="12" t="s">
        <v>22</v>
      </c>
      <c r="B4" s="12"/>
      <c r="C4" s="12"/>
      <c r="D4" s="29" t="s">
        <v>93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s="4" customFormat="1" ht="11.25" x14ac:dyDescent="0.2">
      <c r="A5" s="12" t="s">
        <v>4</v>
      </c>
      <c r="B5" s="12"/>
      <c r="C5" s="12"/>
      <c r="D5" s="14" t="s">
        <v>32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s="4" customFormat="1" ht="11.25" x14ac:dyDescent="0.2">
      <c r="A6" s="12" t="s">
        <v>5</v>
      </c>
      <c r="B6" s="12"/>
      <c r="C6" s="12"/>
      <c r="D6" s="14" t="s">
        <v>35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s="4" customFormat="1" ht="11.25" x14ac:dyDescent="0.2">
      <c r="A7" s="12" t="s">
        <v>6</v>
      </c>
      <c r="B7" s="12" t="s">
        <v>3</v>
      </c>
      <c r="C7" s="12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s="4" customFormat="1" ht="11.25" x14ac:dyDescent="0.2">
      <c r="A8" s="12" t="s">
        <v>7</v>
      </c>
      <c r="B8" s="12"/>
      <c r="C8" s="12"/>
      <c r="D8" s="14" t="s">
        <v>36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s="4" customFormat="1" ht="11.25" x14ac:dyDescent="0.2">
      <c r="A9" s="12" t="s">
        <v>8</v>
      </c>
      <c r="B9" s="12"/>
      <c r="C9" s="12"/>
      <c r="D9" s="15" t="s">
        <v>38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s="4" customFormat="1" ht="11.25" x14ac:dyDescent="0.2">
      <c r="A10" s="12" t="s">
        <v>9</v>
      </c>
      <c r="B10" s="12"/>
      <c r="C10" s="12"/>
      <c r="D10" s="14" t="s">
        <v>37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16">
        <v>1</v>
      </c>
      <c r="B13" s="17" t="s">
        <v>46</v>
      </c>
      <c r="C13" s="18" t="s">
        <v>47</v>
      </c>
      <c r="D13" s="17" t="s">
        <v>48</v>
      </c>
      <c r="E13" s="19"/>
      <c r="F13" s="16" t="s">
        <v>42</v>
      </c>
      <c r="G13" s="20"/>
      <c r="H13" s="21">
        <v>300</v>
      </c>
      <c r="I13" s="22"/>
      <c r="J13" s="22"/>
      <c r="K13" s="23"/>
      <c r="L13" s="24"/>
      <c r="M13" s="23"/>
      <c r="N13" s="24"/>
      <c r="O13" s="23"/>
      <c r="P13" s="24"/>
      <c r="Q13" s="16"/>
      <c r="R13" s="17"/>
      <c r="S13" s="22"/>
      <c r="T13" s="19"/>
    </row>
    <row r="14" spans="1:20" s="3" customFormat="1" ht="22.5" x14ac:dyDescent="0.2">
      <c r="A14" s="16">
        <v>2</v>
      </c>
      <c r="B14" s="17" t="s">
        <v>49</v>
      </c>
      <c r="C14" s="18" t="s">
        <v>50</v>
      </c>
      <c r="D14" s="17" t="s">
        <v>51</v>
      </c>
      <c r="E14" s="19" t="s">
        <v>77</v>
      </c>
      <c r="F14" s="16" t="s">
        <v>42</v>
      </c>
      <c r="G14" s="20"/>
      <c r="H14" s="25">
        <v>1250</v>
      </c>
      <c r="I14" s="22" t="s">
        <v>42</v>
      </c>
      <c r="J14" s="22" t="s">
        <v>90</v>
      </c>
      <c r="K14" s="23"/>
      <c r="L14" s="24">
        <f>N14+P14</f>
        <v>2800</v>
      </c>
      <c r="M14" s="23"/>
      <c r="N14" s="24">
        <v>2800</v>
      </c>
      <c r="O14" s="23"/>
      <c r="P14" s="24"/>
      <c r="Q14" s="16"/>
      <c r="R14" s="17" t="s">
        <v>91</v>
      </c>
      <c r="S14" s="22"/>
      <c r="T14" s="19"/>
    </row>
    <row r="15" spans="1:20" s="3" customFormat="1" ht="112.5" x14ac:dyDescent="0.2">
      <c r="A15" s="16">
        <v>3</v>
      </c>
      <c r="B15" s="26" t="s">
        <v>75</v>
      </c>
      <c r="C15" s="16">
        <v>23057039320</v>
      </c>
      <c r="D15" s="26" t="s">
        <v>76</v>
      </c>
      <c r="E15" s="19" t="s">
        <v>77</v>
      </c>
      <c r="F15" s="16" t="s">
        <v>42</v>
      </c>
      <c r="G15" s="20"/>
      <c r="H15" s="25">
        <v>14555.29</v>
      </c>
      <c r="I15" s="22" t="s">
        <v>42</v>
      </c>
      <c r="J15" s="22" t="s">
        <v>87</v>
      </c>
      <c r="K15" s="23"/>
      <c r="L15" s="24">
        <f>N15+P15</f>
        <v>16695.41</v>
      </c>
      <c r="M15" s="23"/>
      <c r="N15" s="24">
        <v>2872.15</v>
      </c>
      <c r="O15" s="23"/>
      <c r="P15" s="24">
        <v>13823.26</v>
      </c>
      <c r="Q15" s="16" t="s">
        <v>89</v>
      </c>
      <c r="R15" s="17" t="s">
        <v>92</v>
      </c>
      <c r="S15" s="22"/>
      <c r="T15" s="19" t="s">
        <v>88</v>
      </c>
    </row>
    <row r="16" spans="1:20" s="3" customFormat="1" ht="22.5" x14ac:dyDescent="0.2">
      <c r="A16" s="16">
        <v>4</v>
      </c>
      <c r="B16" s="17" t="s">
        <v>52</v>
      </c>
      <c r="C16" s="18" t="s">
        <v>53</v>
      </c>
      <c r="D16" s="17" t="s">
        <v>54</v>
      </c>
      <c r="E16" s="19"/>
      <c r="F16" s="16" t="s">
        <v>42</v>
      </c>
      <c r="G16" s="20"/>
      <c r="H16" s="25">
        <v>1433.46</v>
      </c>
      <c r="I16" s="22"/>
      <c r="J16" s="22"/>
      <c r="K16" s="23"/>
      <c r="L16" s="24"/>
      <c r="M16" s="23"/>
      <c r="N16" s="24"/>
      <c r="O16" s="23"/>
      <c r="P16" s="24"/>
      <c r="Q16" s="16"/>
      <c r="R16" s="17"/>
      <c r="S16" s="22"/>
      <c r="T16" s="19"/>
    </row>
    <row r="17" spans="1:20" ht="45" x14ac:dyDescent="0.2">
      <c r="A17" s="16">
        <v>5</v>
      </c>
      <c r="B17" s="26" t="s">
        <v>55</v>
      </c>
      <c r="C17" s="18" t="s">
        <v>56</v>
      </c>
      <c r="D17" s="26" t="s">
        <v>57</v>
      </c>
      <c r="E17" s="19" t="s">
        <v>77</v>
      </c>
      <c r="F17" s="16" t="s">
        <v>42</v>
      </c>
      <c r="G17" s="20"/>
      <c r="H17" s="25">
        <v>70.2</v>
      </c>
      <c r="I17" s="22" t="s">
        <v>42</v>
      </c>
      <c r="J17" s="22" t="s">
        <v>81</v>
      </c>
      <c r="K17" s="23"/>
      <c r="L17" s="24">
        <f>N17+P17</f>
        <v>1030.3399999999999</v>
      </c>
      <c r="M17" s="23"/>
      <c r="N17" s="24">
        <f>1005.06+25.28</f>
        <v>1030.3399999999999</v>
      </c>
      <c r="O17" s="23"/>
      <c r="P17" s="24"/>
      <c r="Q17" s="16" t="s">
        <v>86</v>
      </c>
      <c r="R17" s="26" t="s">
        <v>85</v>
      </c>
      <c r="S17" s="22"/>
      <c r="T17" s="19"/>
    </row>
    <row r="18" spans="1:20" ht="22.5" x14ac:dyDescent="0.2">
      <c r="A18" s="16">
        <v>6</v>
      </c>
      <c r="B18" s="17" t="s">
        <v>58</v>
      </c>
      <c r="C18" s="18" t="s">
        <v>59</v>
      </c>
      <c r="D18" s="17" t="s">
        <v>60</v>
      </c>
      <c r="E18" s="19"/>
      <c r="F18" s="16" t="s">
        <v>42</v>
      </c>
      <c r="G18" s="20"/>
      <c r="H18" s="25">
        <v>42.8</v>
      </c>
      <c r="I18" s="22"/>
      <c r="J18" s="22"/>
      <c r="K18" s="23"/>
      <c r="L18" s="24"/>
      <c r="M18" s="23"/>
      <c r="N18" s="24"/>
      <c r="O18" s="23"/>
      <c r="P18" s="24"/>
      <c r="Q18" s="22"/>
      <c r="R18" s="17"/>
      <c r="S18" s="22"/>
      <c r="T18" s="19"/>
    </row>
    <row r="19" spans="1:20" ht="22.5" x14ac:dyDescent="0.2">
      <c r="A19" s="16">
        <v>7</v>
      </c>
      <c r="B19" s="26" t="s">
        <v>61</v>
      </c>
      <c r="C19" s="18" t="s">
        <v>62</v>
      </c>
      <c r="D19" s="26" t="s">
        <v>63</v>
      </c>
      <c r="E19" s="19"/>
      <c r="F19" s="16" t="s">
        <v>42</v>
      </c>
      <c r="G19" s="20"/>
      <c r="H19" s="25">
        <v>185</v>
      </c>
      <c r="I19" s="22"/>
      <c r="J19" s="22"/>
      <c r="K19" s="23"/>
      <c r="L19" s="24"/>
      <c r="M19" s="23"/>
      <c r="N19" s="24"/>
      <c r="O19" s="23"/>
      <c r="P19" s="24"/>
      <c r="Q19" s="22"/>
      <c r="R19" s="22"/>
      <c r="S19" s="22"/>
      <c r="T19" s="19"/>
    </row>
    <row r="20" spans="1:20" ht="22.5" x14ac:dyDescent="0.2">
      <c r="A20" s="16">
        <v>8</v>
      </c>
      <c r="B20" s="17" t="s">
        <v>43</v>
      </c>
      <c r="C20" s="18" t="s">
        <v>44</v>
      </c>
      <c r="D20" s="17" t="s">
        <v>45</v>
      </c>
      <c r="E20" s="19"/>
      <c r="F20" s="16" t="s">
        <v>42</v>
      </c>
      <c r="G20" s="20"/>
      <c r="H20" s="25">
        <v>4812.5</v>
      </c>
      <c r="I20" s="22"/>
      <c r="J20" s="22"/>
      <c r="K20" s="23"/>
      <c r="L20" s="24"/>
      <c r="M20" s="23"/>
      <c r="N20" s="24"/>
      <c r="O20" s="23"/>
      <c r="P20" s="24"/>
      <c r="Q20" s="22"/>
      <c r="R20" s="26"/>
      <c r="S20" s="22"/>
      <c r="T20" s="19"/>
    </row>
    <row r="21" spans="1:20" ht="22.5" x14ac:dyDescent="0.2">
      <c r="A21" s="16">
        <v>9</v>
      </c>
      <c r="B21" s="17" t="s">
        <v>39</v>
      </c>
      <c r="C21" s="18" t="s">
        <v>40</v>
      </c>
      <c r="D21" s="17" t="s">
        <v>41</v>
      </c>
      <c r="E21" s="19"/>
      <c r="F21" s="16" t="s">
        <v>42</v>
      </c>
      <c r="G21" s="20"/>
      <c r="H21" s="25">
        <v>3520.8</v>
      </c>
      <c r="I21" s="22"/>
      <c r="J21" s="22"/>
      <c r="K21" s="23"/>
      <c r="L21" s="24"/>
      <c r="M21" s="23"/>
      <c r="N21" s="24"/>
      <c r="O21" s="23"/>
      <c r="P21" s="24"/>
      <c r="Q21" s="22"/>
      <c r="R21" s="27"/>
      <c r="S21" s="22"/>
      <c r="T21" s="19"/>
    </row>
    <row r="22" spans="1:20" ht="33.75" x14ac:dyDescent="0.2">
      <c r="A22" s="16">
        <v>10</v>
      </c>
      <c r="B22" s="17" t="s">
        <v>67</v>
      </c>
      <c r="C22" s="18" t="s">
        <v>68</v>
      </c>
      <c r="D22" s="17" t="s">
        <v>69</v>
      </c>
      <c r="E22" s="19"/>
      <c r="F22" s="16" t="s">
        <v>42</v>
      </c>
      <c r="G22" s="20"/>
      <c r="H22" s="25">
        <v>278.52</v>
      </c>
      <c r="I22" s="22"/>
      <c r="J22" s="22"/>
      <c r="K22" s="23"/>
      <c r="L22" s="24"/>
      <c r="M22" s="23"/>
      <c r="N22" s="24"/>
      <c r="O22" s="23"/>
      <c r="P22" s="24"/>
      <c r="Q22" s="22"/>
      <c r="R22" s="27"/>
      <c r="S22" s="22"/>
      <c r="T22" s="19"/>
    </row>
    <row r="23" spans="1:20" ht="45" x14ac:dyDescent="0.2">
      <c r="A23" s="16">
        <v>11</v>
      </c>
      <c r="B23" s="17" t="s">
        <v>70</v>
      </c>
      <c r="C23" s="18" t="s">
        <v>71</v>
      </c>
      <c r="D23" s="17" t="s">
        <v>72</v>
      </c>
      <c r="E23" s="19"/>
      <c r="F23" s="16" t="s">
        <v>42</v>
      </c>
      <c r="G23" s="20"/>
      <c r="H23" s="25">
        <v>280</v>
      </c>
      <c r="I23" s="22"/>
      <c r="J23" s="22"/>
      <c r="K23" s="23"/>
      <c r="L23" s="24"/>
      <c r="M23" s="23"/>
      <c r="N23" s="24"/>
      <c r="O23" s="23"/>
      <c r="P23" s="24"/>
      <c r="Q23" s="16"/>
      <c r="R23" s="17"/>
      <c r="S23" s="22"/>
      <c r="T23" s="19"/>
    </row>
    <row r="24" spans="1:20" ht="56.25" x14ac:dyDescent="0.2">
      <c r="A24" s="16">
        <v>12</v>
      </c>
      <c r="B24" s="17" t="s">
        <v>64</v>
      </c>
      <c r="C24" s="18" t="s">
        <v>65</v>
      </c>
      <c r="D24" s="17" t="s">
        <v>66</v>
      </c>
      <c r="E24" s="19" t="s">
        <v>77</v>
      </c>
      <c r="F24" s="16" t="s">
        <v>42</v>
      </c>
      <c r="G24" s="20"/>
      <c r="H24" s="25">
        <v>17831.97</v>
      </c>
      <c r="I24" s="22" t="s">
        <v>42</v>
      </c>
      <c r="J24" s="22" t="s">
        <v>81</v>
      </c>
      <c r="K24" s="23"/>
      <c r="L24" s="24">
        <f>N24+P24</f>
        <v>139.52000000000001</v>
      </c>
      <c r="M24" s="23"/>
      <c r="N24" s="24">
        <f>92.56+0.44</f>
        <v>93</v>
      </c>
      <c r="O24" s="23"/>
      <c r="P24" s="24">
        <v>46.52</v>
      </c>
      <c r="Q24" s="16" t="s">
        <v>82</v>
      </c>
      <c r="R24" s="27" t="s">
        <v>83</v>
      </c>
      <c r="S24" s="22"/>
      <c r="T24" s="19" t="s">
        <v>84</v>
      </c>
    </row>
    <row r="25" spans="1:20" ht="101.25" x14ac:dyDescent="0.2">
      <c r="A25" s="16">
        <v>13</v>
      </c>
      <c r="B25" s="26" t="s">
        <v>73</v>
      </c>
      <c r="C25" s="16">
        <v>44138062462</v>
      </c>
      <c r="D25" s="26" t="s">
        <v>74</v>
      </c>
      <c r="E25" s="19" t="s">
        <v>77</v>
      </c>
      <c r="F25" s="16" t="s">
        <v>42</v>
      </c>
      <c r="G25" s="20"/>
      <c r="H25" s="25">
        <v>9834.44</v>
      </c>
      <c r="I25" s="22" t="s">
        <v>42</v>
      </c>
      <c r="J25" s="22" t="s">
        <v>78</v>
      </c>
      <c r="K25" s="23"/>
      <c r="L25" s="24">
        <f>N25+P25</f>
        <v>531.47</v>
      </c>
      <c r="M25" s="23"/>
      <c r="N25" s="24">
        <v>531.47</v>
      </c>
      <c r="O25" s="23"/>
      <c r="P25" s="24"/>
      <c r="Q25" s="16"/>
      <c r="R25" s="26" t="s">
        <v>79</v>
      </c>
      <c r="S25" s="22"/>
      <c r="T25" s="19" t="s">
        <v>80</v>
      </c>
    </row>
  </sheetData>
  <sortState xmlns:xlrd2="http://schemas.microsoft.com/office/spreadsheetml/2017/richdata2" ref="B13:H25">
    <sortCondition ref="B13:B25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2025-08-18T11:26:13Z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