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IMINOX\"/>
    </mc:Choice>
  </mc:AlternateContent>
  <xr:revisionPtr revIDLastSave="0" documentId="13_ncr:1_{052643A1-AE9D-4750-9D0D-FC9DB40756B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9" i="1"/>
  <c r="F10" i="1"/>
  <c r="F8" i="1"/>
</calcChain>
</file>

<file path=xl/sharedStrings.xml><?xml version="1.0" encoding="utf-8"?>
<sst xmlns="http://schemas.openxmlformats.org/spreadsheetml/2006/main" count="223" uniqueCount="175">
  <si>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</si>
  <si>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</si>
  <si>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</si>
  <si>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</si>
  <si>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</si>
  <si>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</si>
  <si>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</si>
  <si>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</si>
  <si>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</si>
  <si>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</si>
  <si>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</si>
  <si>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</si>
  <si>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</si>
  <si>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</si>
  <si>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</si>
  <si>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</si>
  <si>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</si>
  <si>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</si>
  <si>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</si>
  <si>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</si>
  <si>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</si>
  <si>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</si>
  <si>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</si>
  <si>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</si>
  <si>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</si>
  <si>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</si>
  <si>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</si>
  <si>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</si>
  <si>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</si>
  <si>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</si>
  <si>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</si>
  <si>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</si>
  <si>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</si>
  <si>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</si>
  <si>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</si>
  <si>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</si>
  <si>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</si>
  <si>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</si>
  <si>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28.</t>
  </si>
  <si>
    <t xml:space="preserve">29. 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</si>
  <si>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</si>
  <si>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</si>
  <si>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</si>
  <si>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</si>
  <si>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</si>
  <si>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</si>
  <si>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</si>
  <si>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</si>
  <si>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38. </t>
  </si>
  <si>
    <t xml:space="preserve">39. </t>
  </si>
  <si>
    <t>40.</t>
  </si>
  <si>
    <t>41.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</si>
  <si>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</si>
  <si>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</si>
  <si>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</si>
  <si>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</si>
  <si>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</si>
  <si>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</si>
  <si>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</si>
  <si>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</si>
  <si>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10.03.2023.</t>
  </si>
  <si>
    <t>TS u Varaždinu St-22/2023</t>
  </si>
  <si>
    <t>Ljudevita Gaja 27, Čakovec</t>
  </si>
  <si>
    <t>DIMINOX  j.d.o.o.</t>
  </si>
  <si>
    <t>ADRIATIC OSIGURANJE d.d.</t>
  </si>
  <si>
    <t>AUTO SERVIS PUTAREK d.o.o.</t>
  </si>
  <si>
    <t>AUTO ZMAJ d.o.o.</t>
  </si>
  <si>
    <t>BRODOSPLIT d.d.</t>
  </si>
  <si>
    <t>DANI GRAÐA j.d.o.o.</t>
  </si>
  <si>
    <t>DANZAS d.o.o.</t>
  </si>
  <si>
    <t>DAVID BETON d.o.o.</t>
  </si>
  <si>
    <t>DELTRON d.o.o.</t>
  </si>
  <si>
    <t>DIMOS, ZVER ROBERT, dimnjacarski obrt</t>
  </si>
  <si>
    <t>DIV GRUPA d.o.o.</t>
  </si>
  <si>
    <t>ELEKTRO DELTA d.o.o.</t>
  </si>
  <si>
    <t>ELEKTRO GOLUB VL. STJEPAN GOLUB</t>
  </si>
  <si>
    <t>ETIC, DIGITALNA TISKARA</t>
  </si>
  <si>
    <t>EUROHERC OSIGURANJE D.D.</t>
  </si>
  <si>
    <t>FUMARIUM d.o.o.</t>
  </si>
  <si>
    <t>HELCOM TRADE d.o.o.</t>
  </si>
  <si>
    <t>HEP ELEKTRA d.o.o.</t>
  </si>
  <si>
    <t>INSTVOD d.o.o.</t>
  </si>
  <si>
    <t>JAVNI BILJEŽNIK IVAN KVAKAN</t>
  </si>
  <si>
    <t>KJG d.o.o.</t>
  </si>
  <si>
    <t>LETAK NAKLADA d.o.o.</t>
  </si>
  <si>
    <t>LIM-MONT d.o.o.</t>
  </si>
  <si>
    <t>MAGIC NET d.o.o.</t>
  </si>
  <si>
    <t>MIN - MEĐIMURJE, INVESTICIJE, NEKRETNINE D.O.O.</t>
  </si>
  <si>
    <t>PORSCHE VERSICHERUNGS AKTIENGESELLSCHAFT</t>
  </si>
  <si>
    <t>PROMOPRINT d.o.o.</t>
  </si>
  <si>
    <t>PROTHESIS d.o.o.</t>
  </si>
  <si>
    <t>RAIFFEISENBANK AUSTRIA D.D.</t>
  </si>
  <si>
    <t>Republika Hrvatska, Ministarstvo financija, Porezna uprava</t>
  </si>
  <si>
    <t>SISTEMI MEP d.o.o.</t>
  </si>
  <si>
    <t>STROJAL, VL. MARIO ŠPINDREK</t>
  </si>
  <si>
    <t>TERMODINAMIKA D.O.O.</t>
  </si>
  <si>
    <t>TRGOPROM d.o.o.</t>
  </si>
  <si>
    <t>TSG D.O.O.</t>
  </si>
  <si>
    <t>UNIQA OSIGURANJE d.d.</t>
  </si>
  <si>
    <t>VENTILACIJSKI SISTEMI MIKEC D.O.O.</t>
  </si>
  <si>
    <t>ZAVOD ZA KONTROLU KVALITETE I CONZULTING D.O.O.</t>
  </si>
  <si>
    <t>ZENO D. O. O.</t>
  </si>
  <si>
    <t>36118056137</t>
  </si>
  <si>
    <t>53056966535</t>
  </si>
  <si>
    <t xml:space="preserve"> 18683136487</t>
  </si>
  <si>
    <t>00685312616</t>
  </si>
  <si>
    <t>16277651179</t>
  </si>
  <si>
    <t xml:space="preserve"> 07554887734</t>
  </si>
  <si>
    <t>90200421642</t>
  </si>
  <si>
    <t>LISTOPADSKA 2, 10000, ZAGREB</t>
  </si>
  <si>
    <t>PAVLEKA MIŠKINE 33, 40000, CAKOVEC</t>
  </si>
  <si>
    <t>PRELOŠKA 71, 40000, CAKOVEC</t>
  </si>
  <si>
    <t>PUT SUPAVLA 21, 21000, SPLIT</t>
  </si>
  <si>
    <t>ZDENKA ŠKREBA 16, 10000, ZAGREB</t>
  </si>
  <si>
    <t>ZELENA GORA , 40312, ŠTRIGOVA</t>
  </si>
  <si>
    <t>KATARINE ZRINSKI 1, 40318, DOMAŠINEC</t>
  </si>
  <si>
    <t xml:space="preserve">
Split (Grad Split)
Vukovarska 148</t>
  </si>
  <si>
    <t>Strahoninec, Poljska 39 a</t>
  </si>
  <si>
    <t>BOBOVICA 10/A, 10430, SAMOBOR</t>
  </si>
  <si>
    <t>Sveti Martin na Muri, Kralja Tomislava 4</t>
  </si>
  <si>
    <t>HORVATSKO 62, 42240, IVANEC</t>
  </si>
  <si>
    <t>ŽRTAVA FAŠIZMA 4, 40000, CAKOVEC</t>
  </si>
  <si>
    <t>10000 Zagreb, Ulica grada Vukovara 282</t>
  </si>
  <si>
    <t>SVETE HELENE 3, 10430, SAMOBOR</t>
  </si>
  <si>
    <t>42000 Varaždin, Gospodarska 40</t>
  </si>
  <si>
    <t xml:space="preserve"> Zagreb, Ulica grada Vukovara 37</t>
  </si>
  <si>
    <t>M. KRLEŽE 25, 40321, MALA SUBOTICA</t>
  </si>
  <si>
    <t xml:space="preserve"> Čakovec, Ruđera Boškovića 21</t>
  </si>
  <si>
    <t>Ulica kralja Andrije II, 42204, DONJI KNEGINEC</t>
  </si>
  <si>
    <t>KNEŽIJA 7, 10000, ZAGREB</t>
  </si>
  <si>
    <t>Vrbanovec (Donji Martijanec), Brigade braće Radića 8</t>
  </si>
  <si>
    <t>Ludbreg, Koprivnička 17 c</t>
  </si>
  <si>
    <t>40000 Čakovec, Bana Josipa Jelačića 22</t>
  </si>
  <si>
    <t>10000 Zagreb, Velimira Škorpika 21</t>
  </si>
  <si>
    <t>BALOKOVICEVA 41, 10000,</t>
  </si>
  <si>
    <t>I.G.KOVACICA 20, 40000, CAKOVEC</t>
  </si>
  <si>
    <t>10000 Zagreb, Magazinska cesta 69</t>
  </si>
  <si>
    <t>10000 Zagreb, Katančićeva 5</t>
  </si>
  <si>
    <t>40321 Mala Subotica, Ulica Brune Bušića 11</t>
  </si>
  <si>
    <t>"STROJAL" , VL. MARIO ŠPINDERK</t>
  </si>
  <si>
    <t>21000 Split, Put Mostina 8</t>
  </si>
  <si>
    <t>40000 Čakovec, Bana Josipa Jelačića 69</t>
  </si>
  <si>
    <t>40000 Čakovec, Zelena 2 a</t>
  </si>
  <si>
    <t>10000 Zagreb, Planinska 13 a</t>
  </si>
  <si>
    <t>VRTNA 24, 40324, GORICAN</t>
  </si>
  <si>
    <t xml:space="preserve"> 40000 Čakovec, Vukovarska 1</t>
  </si>
  <si>
    <t>52100 Pula, Kolhiđanska 18</t>
  </si>
  <si>
    <t>da</t>
  </si>
  <si>
    <t>08336947678</t>
  </si>
  <si>
    <t>07023882885</t>
  </si>
  <si>
    <t>07738501203</t>
  </si>
  <si>
    <t>10000 Zagreb, Petrovaradinska 1</t>
  </si>
  <si>
    <t>29.254,60 EUR</t>
  </si>
  <si>
    <t>1.929,65 EUR</t>
  </si>
  <si>
    <t>15.02.2023.</t>
  </si>
  <si>
    <t>16.02.2023.</t>
  </si>
  <si>
    <t>37.860,20 EUR</t>
  </si>
  <si>
    <t>da (37.860,20 EUR ili 285.257,68 kn)</t>
  </si>
  <si>
    <t>47.659,46 EUR</t>
  </si>
  <si>
    <t>da ( 89.727,26 EUR ili 676.050,04kn)</t>
  </si>
  <si>
    <t>20.02.2023.</t>
  </si>
  <si>
    <t>7.988,92 EUR</t>
  </si>
  <si>
    <t>da (20.349,00 EUR ili 153.319,54 kn)</t>
  </si>
  <si>
    <t>21.02.2023.</t>
  </si>
  <si>
    <t>da ( 53.089,12 EUR ili 400.000,00 kn)</t>
  </si>
  <si>
    <t>Ugovor o financijskom leasingu br.: 111887, 119494, 124530, 126148 i 140638.</t>
  </si>
  <si>
    <t>PEUGEOT 308 SW broj šasije: VF34E9HP0DS166614; VOLKSWAGEN POLO 1,2 TDI RABBIT broj šasije: WVWZZZ6RZDY076459; PEUGEOT 308 SW 1,6 E-HDI ACTIVE broj šasije: VF3LC9HCGES248129;    SUZUKI VITARA 14 GL broj šasije: TSMLYDA1S00663823; VOLKSWAGEN GV TRANSPORTER FURGON 2.0 TDI broj šasije: WV1ZZZ7HZGH110184.</t>
  </si>
  <si>
    <t>ZAGREBAČKI HOLDING d.o.o.</t>
  </si>
  <si>
    <t>Ulica grada Vukovara, Zagreb</t>
  </si>
  <si>
    <t>ne</t>
  </si>
  <si>
    <t>27.02.2023.</t>
  </si>
  <si>
    <t>88,61 EUR</t>
  </si>
  <si>
    <t>da (71,58 EUR ili 539,31 kn)</t>
  </si>
  <si>
    <t>OTP LEASING d.d. - IZLUČNI VJEROVNIK</t>
  </si>
  <si>
    <t>PORSCHE LEASING d.o.o. - IZLUČNI VJEROVNIK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</si>
</sst>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8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2" fontId="0" fillId="0" borderId="2" xfId="0" applyNumberFormat="1" applyBorder="1"/>
    <xf numFmtId="0" fontId="0" fillId="3" borderId="2" xfId="0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/>
    </xf>
    <xf numFmtId="166" fontId="0" fillId="3" borderId="2" xfId="0" applyNumberForma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8" fontId="2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topLeftCell="A22" zoomScale="70" zoomScaleNormal="70" workbookViewId="0">
      <selection activeCell="E66" sqref="E65:E66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7.44140625" customWidth="1"/>
    <col min="15" max="15" width="18.5546875" customWidth="1"/>
    <col min="16" max="16" width="18.109375" customWidth="1"/>
    <col min="17" max="17" width="20.77734375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63</v>
      </c>
    </row>
    <row r="3" spans="1:18" ht="44.25" customHeight="1" x14ac:dyDescent="0.25">
      <c r="A3" s="15"/>
      <c r="B3" s="2" t="s">
        <v>61</v>
      </c>
    </row>
    <row r="4" spans="1:18" ht="24.9" customHeight="1" x14ac:dyDescent="0.25">
      <c r="A4" s="1"/>
      <c r="B4" s="6">
        <v>83958872569</v>
      </c>
    </row>
    <row r="5" spans="1:18" ht="24.9" customHeight="1" x14ac:dyDescent="0.25">
      <c r="A5" s="15"/>
      <c r="B5" s="1" t="s">
        <v>62</v>
      </c>
    </row>
    <row r="6" spans="1:18" x14ac:dyDescent="0.25">
      <c r="B6" s="31" t="s">
        <v>60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7" t="s">
        <v>53</v>
      </c>
      <c r="G7" s="38" t="s">
        <v>52</v>
      </c>
      <c r="H7" s="4" t="s">
        <v>6</v>
      </c>
      <c r="I7" s="4" t="s">
        <v>7</v>
      </c>
      <c r="J7" s="4" t="s">
        <v>55</v>
      </c>
      <c r="K7" s="4" t="s">
        <v>54</v>
      </c>
      <c r="L7" s="4" t="s">
        <v>57</v>
      </c>
      <c r="M7" s="4" t="s">
        <v>56</v>
      </c>
      <c r="N7" s="4" t="s">
        <v>59</v>
      </c>
      <c r="O7" s="4" t="s">
        <v>58</v>
      </c>
      <c r="P7" s="4" t="s">
        <v>8</v>
      </c>
      <c r="Q7" s="4" t="s">
        <v>9</v>
      </c>
      <c r="R7" s="4" t="s">
        <v>10</v>
      </c>
    </row>
    <row r="8" spans="1:18" ht="48" customHeight="1" x14ac:dyDescent="0.25">
      <c r="A8" s="5" t="s">
        <v>11</v>
      </c>
      <c r="B8" s="39" t="s">
        <v>64</v>
      </c>
      <c r="C8" s="40">
        <v>94472454976</v>
      </c>
      <c r="D8" s="27" t="s">
        <v>109</v>
      </c>
      <c r="E8" s="13" t="s">
        <v>147</v>
      </c>
      <c r="F8" s="43">
        <f>G8/7.5345</f>
        <v>228.7968677417214</v>
      </c>
      <c r="G8" s="42">
        <v>1723.87</v>
      </c>
      <c r="H8" s="8"/>
      <c r="I8" s="9"/>
      <c r="J8" s="9"/>
      <c r="K8" s="14"/>
      <c r="L8" s="36"/>
      <c r="M8" s="10"/>
      <c r="N8" s="10"/>
      <c r="O8" s="17"/>
      <c r="P8" s="17"/>
      <c r="Q8" s="17"/>
      <c r="R8" s="17"/>
    </row>
    <row r="9" spans="1:18" ht="30" customHeight="1" x14ac:dyDescent="0.25">
      <c r="A9" s="5" t="s">
        <v>12</v>
      </c>
      <c r="B9" s="39" t="s">
        <v>65</v>
      </c>
      <c r="C9" s="40" t="s">
        <v>148</v>
      </c>
      <c r="D9" s="27" t="s">
        <v>110</v>
      </c>
      <c r="E9" s="13" t="s">
        <v>147</v>
      </c>
      <c r="F9" s="43">
        <f t="shared" ref="F9:F45" si="0">G9/7.5345</f>
        <v>265.76547879753133</v>
      </c>
      <c r="G9" s="42">
        <v>2002.41</v>
      </c>
      <c r="H9" s="8"/>
      <c r="I9" s="9"/>
      <c r="J9" s="9"/>
      <c r="K9" s="10"/>
      <c r="L9" s="8"/>
      <c r="M9" s="10"/>
      <c r="N9" s="10"/>
      <c r="O9" s="17"/>
      <c r="P9" s="17"/>
      <c r="Q9" s="17"/>
      <c r="R9" s="17"/>
    </row>
    <row r="10" spans="1:18" ht="30.6" customHeight="1" x14ac:dyDescent="0.25">
      <c r="A10" s="5" t="s">
        <v>13</v>
      </c>
      <c r="B10" s="39" t="s">
        <v>66</v>
      </c>
      <c r="C10" s="40">
        <v>43173360514</v>
      </c>
      <c r="D10" s="27" t="s">
        <v>111</v>
      </c>
      <c r="E10" s="13" t="s">
        <v>147</v>
      </c>
      <c r="F10" s="43">
        <f t="shared" si="0"/>
        <v>912.64317472957725</v>
      </c>
      <c r="G10" s="42">
        <v>6876.31</v>
      </c>
      <c r="H10" s="11"/>
      <c r="I10" s="12"/>
      <c r="J10" s="12"/>
      <c r="K10" s="10"/>
      <c r="L10" s="8"/>
      <c r="M10" s="10"/>
      <c r="N10" s="10"/>
      <c r="O10" s="17"/>
      <c r="P10" s="17"/>
      <c r="Q10" s="17"/>
      <c r="R10" s="17"/>
    </row>
    <row r="11" spans="1:18" ht="30.6" customHeight="1" x14ac:dyDescent="0.25">
      <c r="A11" s="5" t="s">
        <v>14</v>
      </c>
      <c r="B11" s="39" t="s">
        <v>67</v>
      </c>
      <c r="C11" s="40">
        <v>18556905592</v>
      </c>
      <c r="D11" s="27" t="s">
        <v>112</v>
      </c>
      <c r="E11" s="13" t="s">
        <v>147</v>
      </c>
      <c r="F11" s="43">
        <f t="shared" si="0"/>
        <v>32460.674231866746</v>
      </c>
      <c r="G11" s="42">
        <v>244574.95</v>
      </c>
      <c r="H11" s="13"/>
      <c r="I11" s="9"/>
      <c r="J11" s="9"/>
      <c r="K11" s="10"/>
      <c r="L11" s="8"/>
      <c r="M11" s="10"/>
      <c r="N11" s="10"/>
      <c r="O11" s="17"/>
      <c r="P11" s="17"/>
      <c r="Q11" s="17"/>
      <c r="R11" s="17"/>
    </row>
    <row r="12" spans="1:18" ht="30" customHeight="1" x14ac:dyDescent="0.25">
      <c r="A12" s="5" t="s">
        <v>15</v>
      </c>
      <c r="B12" s="39" t="s">
        <v>68</v>
      </c>
      <c r="C12" s="40">
        <v>73595943509</v>
      </c>
      <c r="D12" s="27" t="s">
        <v>113</v>
      </c>
      <c r="E12" s="13" t="s">
        <v>147</v>
      </c>
      <c r="F12" s="43">
        <f t="shared" si="0"/>
        <v>32649.810869998008</v>
      </c>
      <c r="G12" s="42">
        <v>246000</v>
      </c>
      <c r="H12" s="8"/>
      <c r="I12" s="14"/>
      <c r="J12" s="14"/>
      <c r="K12" s="10"/>
      <c r="L12" s="8"/>
      <c r="M12" s="10"/>
      <c r="N12" s="10"/>
      <c r="O12" s="17"/>
      <c r="P12" s="17"/>
      <c r="Q12" s="17"/>
      <c r="R12" s="17"/>
    </row>
    <row r="13" spans="1:18" ht="30.6" customHeight="1" x14ac:dyDescent="0.25">
      <c r="A13" s="5" t="s">
        <v>16</v>
      </c>
      <c r="B13" s="39" t="s">
        <v>69</v>
      </c>
      <c r="C13" s="40">
        <v>45781620383</v>
      </c>
      <c r="D13" s="27" t="s">
        <v>114</v>
      </c>
      <c r="E13" s="13" t="s">
        <v>147</v>
      </c>
      <c r="F13" s="43">
        <f t="shared" si="0"/>
        <v>1725.3965093901386</v>
      </c>
      <c r="G13" s="42">
        <v>13000</v>
      </c>
      <c r="H13" s="16"/>
      <c r="I13" s="20"/>
      <c r="J13" s="20"/>
      <c r="K13" s="8"/>
      <c r="L13" s="8"/>
      <c r="M13" s="8"/>
      <c r="N13" s="8"/>
      <c r="O13" s="17"/>
      <c r="P13" s="17"/>
      <c r="Q13" s="17"/>
      <c r="R13" s="17"/>
    </row>
    <row r="14" spans="1:18" ht="30.6" customHeight="1" x14ac:dyDescent="0.25">
      <c r="A14" s="5" t="s">
        <v>17</v>
      </c>
      <c r="B14" s="39" t="s">
        <v>70</v>
      </c>
      <c r="C14" s="40" t="s">
        <v>149</v>
      </c>
      <c r="D14" s="27" t="s">
        <v>115</v>
      </c>
      <c r="E14" s="13" t="s">
        <v>147</v>
      </c>
      <c r="F14" s="43">
        <f t="shared" si="0"/>
        <v>403.14553055942662</v>
      </c>
      <c r="G14" s="42">
        <v>3037.5</v>
      </c>
      <c r="H14" s="5"/>
      <c r="I14" s="22"/>
      <c r="J14" s="22"/>
      <c r="K14" s="21"/>
      <c r="L14" s="21"/>
      <c r="M14" s="21"/>
      <c r="N14" s="21"/>
      <c r="O14" s="17"/>
      <c r="P14" s="17"/>
      <c r="Q14" s="17"/>
      <c r="R14" s="17"/>
    </row>
    <row r="15" spans="1:18" s="3" customFormat="1" ht="37.799999999999997" customHeight="1" x14ac:dyDescent="0.25">
      <c r="A15" s="24" t="s">
        <v>18</v>
      </c>
      <c r="B15" s="39" t="s">
        <v>71</v>
      </c>
      <c r="C15" s="40" t="s">
        <v>102</v>
      </c>
      <c r="D15" s="27" t="s">
        <v>116</v>
      </c>
      <c r="E15" s="13" t="s">
        <v>147</v>
      </c>
      <c r="F15" s="43">
        <f t="shared" si="0"/>
        <v>99090.4904107771</v>
      </c>
      <c r="G15" s="42">
        <v>746597.3</v>
      </c>
      <c r="H15" s="24"/>
      <c r="I15" s="26"/>
      <c r="J15" s="26"/>
      <c r="K15" s="27"/>
      <c r="L15" s="27"/>
      <c r="M15" s="27"/>
      <c r="N15" s="27"/>
      <c r="O15" s="25"/>
      <c r="P15" s="25"/>
      <c r="Q15" s="25"/>
      <c r="R15" s="25"/>
    </row>
    <row r="16" spans="1:18" ht="30" customHeight="1" x14ac:dyDescent="0.25">
      <c r="A16" s="29" t="s">
        <v>19</v>
      </c>
      <c r="B16" s="39" t="s">
        <v>72</v>
      </c>
      <c r="C16" s="40" t="s">
        <v>150</v>
      </c>
      <c r="D16" s="27" t="s">
        <v>117</v>
      </c>
      <c r="E16" s="13" t="s">
        <v>147</v>
      </c>
      <c r="F16" s="43">
        <f t="shared" si="0"/>
        <v>1559.4929988718561</v>
      </c>
      <c r="G16" s="42">
        <v>11750</v>
      </c>
      <c r="H16" s="8"/>
      <c r="I16" s="9"/>
      <c r="J16" s="9"/>
      <c r="K16" s="14"/>
      <c r="L16" s="8"/>
      <c r="M16" s="10"/>
      <c r="N16" s="10"/>
      <c r="O16" s="17"/>
      <c r="P16" s="17"/>
      <c r="Q16" s="17"/>
      <c r="R16" s="17"/>
    </row>
    <row r="17" spans="1:18" s="3" customFormat="1" ht="33" customHeight="1" x14ac:dyDescent="0.25">
      <c r="A17" s="30" t="s">
        <v>20</v>
      </c>
      <c r="B17" s="39" t="s">
        <v>73</v>
      </c>
      <c r="C17" s="40">
        <v>33890755814</v>
      </c>
      <c r="D17" s="27" t="s">
        <v>118</v>
      </c>
      <c r="E17" s="13" t="s">
        <v>147</v>
      </c>
      <c r="F17" s="43">
        <f t="shared" si="0"/>
        <v>1336.8478333001524</v>
      </c>
      <c r="G17" s="42">
        <v>10072.48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33" customHeight="1" x14ac:dyDescent="0.25">
      <c r="A18" s="29" t="s">
        <v>21</v>
      </c>
      <c r="B18" s="39" t="s">
        <v>74</v>
      </c>
      <c r="C18" s="40">
        <v>17593202107</v>
      </c>
      <c r="D18" s="27" t="s">
        <v>119</v>
      </c>
      <c r="E18" s="13" t="s">
        <v>147</v>
      </c>
      <c r="F18" s="43">
        <f t="shared" si="0"/>
        <v>182.49386157011082</v>
      </c>
      <c r="G18" s="42">
        <v>1375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30" customHeight="1" x14ac:dyDescent="0.25">
      <c r="A19" s="29" t="s">
        <v>22</v>
      </c>
      <c r="B19" s="39" t="s">
        <v>75</v>
      </c>
      <c r="C19" s="40">
        <v>82929687758</v>
      </c>
      <c r="D19" s="27" t="s">
        <v>120</v>
      </c>
      <c r="E19" s="13" t="s">
        <v>147</v>
      </c>
      <c r="F19" s="43">
        <f t="shared" si="0"/>
        <v>711.39425310239562</v>
      </c>
      <c r="G19" s="42">
        <v>5360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s="3" customFormat="1" ht="38.4" customHeight="1" x14ac:dyDescent="0.25">
      <c r="A20" s="30" t="s">
        <v>23</v>
      </c>
      <c r="B20" s="39" t="s">
        <v>76</v>
      </c>
      <c r="C20" s="40">
        <v>20255020339</v>
      </c>
      <c r="D20" s="27" t="s">
        <v>121</v>
      </c>
      <c r="E20" s="13" t="s">
        <v>147</v>
      </c>
      <c r="F20" s="43">
        <f t="shared" si="0"/>
        <v>156.77881743977701</v>
      </c>
      <c r="G20" s="42">
        <v>1181.25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s="3" customFormat="1" ht="33" customHeight="1" x14ac:dyDescent="0.25">
      <c r="A21" s="30" t="s">
        <v>24</v>
      </c>
      <c r="B21" s="39" t="s">
        <v>77</v>
      </c>
      <c r="C21" s="40">
        <v>22694857747</v>
      </c>
      <c r="D21" s="27" t="s">
        <v>122</v>
      </c>
      <c r="E21" s="13" t="s">
        <v>147</v>
      </c>
      <c r="F21" s="43">
        <f t="shared" si="0"/>
        <v>2898.5320857389343</v>
      </c>
      <c r="G21" s="42">
        <v>21838.99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ht="38.25" customHeight="1" x14ac:dyDescent="0.25">
      <c r="A22" s="29" t="s">
        <v>25</v>
      </c>
      <c r="B22" s="39" t="s">
        <v>78</v>
      </c>
      <c r="C22" s="40">
        <v>10313267957</v>
      </c>
      <c r="D22" s="27" t="s">
        <v>123</v>
      </c>
      <c r="E22" s="13" t="s">
        <v>147</v>
      </c>
      <c r="F22" s="43">
        <f t="shared" si="0"/>
        <v>294.69506934766741</v>
      </c>
      <c r="G22" s="42">
        <v>2220.38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8" s="3" customFormat="1" ht="33" customHeight="1" x14ac:dyDescent="0.25">
      <c r="A23" s="30" t="s">
        <v>26</v>
      </c>
      <c r="B23" s="39" t="s">
        <v>79</v>
      </c>
      <c r="C23" s="40">
        <v>60566702025</v>
      </c>
      <c r="D23" s="41" t="s">
        <v>124</v>
      </c>
      <c r="E23" s="13" t="s">
        <v>147</v>
      </c>
      <c r="F23" s="43">
        <f t="shared" si="0"/>
        <v>176.08069546751608</v>
      </c>
      <c r="G23" s="42">
        <v>1326.68</v>
      </c>
      <c r="H23" s="25"/>
      <c r="I23" s="28"/>
      <c r="J23" s="28"/>
      <c r="K23" s="25"/>
      <c r="L23" s="25"/>
      <c r="M23" s="25"/>
      <c r="N23" s="25"/>
      <c r="O23" s="25"/>
      <c r="P23" s="25"/>
      <c r="Q23" s="25"/>
      <c r="R23" s="25"/>
    </row>
    <row r="24" spans="1:18" ht="32.25" customHeight="1" x14ac:dyDescent="0.25">
      <c r="A24" s="29" t="s">
        <v>27</v>
      </c>
      <c r="B24" s="39" t="s">
        <v>80</v>
      </c>
      <c r="C24" s="40">
        <v>43965974818</v>
      </c>
      <c r="D24" s="27" t="s">
        <v>125</v>
      </c>
      <c r="E24" s="13" t="s">
        <v>147</v>
      </c>
      <c r="F24" s="43">
        <f t="shared" si="0"/>
        <v>118.56659366912204</v>
      </c>
      <c r="G24" s="42">
        <v>893.34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30" customHeight="1" x14ac:dyDescent="0.25">
      <c r="A25" s="29" t="s">
        <v>28</v>
      </c>
      <c r="B25" s="39" t="s">
        <v>81</v>
      </c>
      <c r="C25" s="40">
        <v>87816498764</v>
      </c>
      <c r="D25" s="27" t="s">
        <v>126</v>
      </c>
      <c r="E25" s="13" t="s">
        <v>147</v>
      </c>
      <c r="F25" s="43">
        <f t="shared" si="0"/>
        <v>3.4507930187802773</v>
      </c>
      <c r="G25" s="42">
        <v>26</v>
      </c>
      <c r="H25" s="17"/>
      <c r="I25" s="32"/>
      <c r="J25" s="17"/>
      <c r="K25" s="35"/>
      <c r="L25" s="17"/>
      <c r="M25" s="17"/>
      <c r="N25" s="17"/>
      <c r="O25" s="17"/>
      <c r="P25" s="17"/>
      <c r="Q25" s="17"/>
      <c r="R25" s="17"/>
    </row>
    <row r="26" spans="1:18" s="3" customFormat="1" ht="40.5" customHeight="1" x14ac:dyDescent="0.25">
      <c r="A26" s="30" t="s">
        <v>29</v>
      </c>
      <c r="B26" s="39" t="s">
        <v>82</v>
      </c>
      <c r="C26" s="40">
        <v>44180222381</v>
      </c>
      <c r="D26" s="27" t="s">
        <v>127</v>
      </c>
      <c r="E26" s="13" t="s">
        <v>147</v>
      </c>
      <c r="F26" s="43">
        <f t="shared" si="0"/>
        <v>182.16205454907424</v>
      </c>
      <c r="G26" s="42">
        <v>1372.5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8" s="3" customFormat="1" ht="38.25" customHeight="1" x14ac:dyDescent="0.25">
      <c r="A27" s="30" t="s">
        <v>30</v>
      </c>
      <c r="B27" s="39" t="s">
        <v>83</v>
      </c>
      <c r="C27" s="40">
        <v>73220465365</v>
      </c>
      <c r="D27" s="27" t="s">
        <v>128</v>
      </c>
      <c r="E27" s="13" t="s">
        <v>147</v>
      </c>
      <c r="F27" s="43">
        <f t="shared" si="0"/>
        <v>933.69832105647345</v>
      </c>
      <c r="G27" s="42">
        <v>7034.95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s="3" customFormat="1" ht="35.25" customHeight="1" x14ac:dyDescent="0.25">
      <c r="A28" s="30" t="s">
        <v>31</v>
      </c>
      <c r="B28" s="39" t="s">
        <v>84</v>
      </c>
      <c r="C28" s="40">
        <v>46649873919</v>
      </c>
      <c r="D28" s="27" t="s">
        <v>129</v>
      </c>
      <c r="E28" s="13" t="s">
        <v>147</v>
      </c>
      <c r="F28" s="43">
        <f t="shared" si="0"/>
        <v>165.90351051828256</v>
      </c>
      <c r="G28" s="42">
        <v>1250</v>
      </c>
      <c r="H28" s="19"/>
      <c r="I28" s="28"/>
      <c r="J28" s="28"/>
      <c r="K28" s="25"/>
      <c r="L28" s="19"/>
      <c r="M28" s="25"/>
      <c r="N28" s="25"/>
      <c r="O28" s="25"/>
      <c r="P28" s="25"/>
      <c r="Q28" s="25"/>
      <c r="R28" s="25"/>
    </row>
    <row r="29" spans="1:18" s="3" customFormat="1" ht="32.25" customHeight="1" x14ac:dyDescent="0.25">
      <c r="A29" s="30" t="s">
        <v>32</v>
      </c>
      <c r="B29" s="39" t="s">
        <v>85</v>
      </c>
      <c r="C29" s="40">
        <v>66502008806</v>
      </c>
      <c r="D29" s="27" t="s">
        <v>130</v>
      </c>
      <c r="E29" s="13" t="s">
        <v>147</v>
      </c>
      <c r="F29" s="43">
        <f t="shared" si="0"/>
        <v>480.69281305992433</v>
      </c>
      <c r="G29" s="42">
        <v>3621.78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8" s="3" customFormat="1" ht="34.200000000000003" customHeight="1" x14ac:dyDescent="0.25">
      <c r="A30" s="30" t="s">
        <v>33</v>
      </c>
      <c r="B30" s="39" t="s">
        <v>86</v>
      </c>
      <c r="C30" s="40">
        <v>92188488799</v>
      </c>
      <c r="D30" s="27" t="s">
        <v>131</v>
      </c>
      <c r="E30" s="13" t="s">
        <v>147</v>
      </c>
      <c r="F30" s="43">
        <f t="shared" si="0"/>
        <v>139.68544694405733</v>
      </c>
      <c r="G30" s="42">
        <v>1052.46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8" ht="35.25" customHeight="1" x14ac:dyDescent="0.25">
      <c r="A31" s="29" t="s">
        <v>34</v>
      </c>
      <c r="B31" s="39" t="s">
        <v>87</v>
      </c>
      <c r="C31" s="40">
        <v>36871934651</v>
      </c>
      <c r="D31" s="27" t="s">
        <v>132</v>
      </c>
      <c r="E31" s="13" t="s">
        <v>147</v>
      </c>
      <c r="F31" s="43">
        <f t="shared" si="0"/>
        <v>414.75877629570641</v>
      </c>
      <c r="G31" s="42">
        <v>3125</v>
      </c>
      <c r="H31" s="18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28.5" customHeight="1" x14ac:dyDescent="0.25">
      <c r="A32" s="29" t="s">
        <v>35</v>
      </c>
      <c r="B32" s="39" t="s">
        <v>88</v>
      </c>
      <c r="C32" s="40">
        <v>3432773181</v>
      </c>
      <c r="D32" s="27" t="s">
        <v>133</v>
      </c>
      <c r="E32" s="13" t="s">
        <v>147</v>
      </c>
      <c r="F32" s="43">
        <f t="shared" si="0"/>
        <v>206.91220386223372</v>
      </c>
      <c r="G32" s="42">
        <v>1558.98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ht="30" customHeight="1" x14ac:dyDescent="0.25">
      <c r="A33" s="29" t="s">
        <v>36</v>
      </c>
      <c r="B33" s="39" t="s">
        <v>89</v>
      </c>
      <c r="C33" s="40">
        <v>40246502555</v>
      </c>
      <c r="D33" s="27" t="s">
        <v>134</v>
      </c>
      <c r="E33" s="13" t="s">
        <v>147</v>
      </c>
      <c r="F33" s="43">
        <f t="shared" si="0"/>
        <v>18.415289667529365</v>
      </c>
      <c r="G33" s="42">
        <v>138.75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26.25" customHeight="1" x14ac:dyDescent="0.25">
      <c r="A34" s="29" t="s">
        <v>37</v>
      </c>
      <c r="B34" s="39" t="s">
        <v>90</v>
      </c>
      <c r="C34" s="40">
        <v>70667933840</v>
      </c>
      <c r="D34" s="27" t="s">
        <v>135</v>
      </c>
      <c r="E34" s="13" t="s">
        <v>147</v>
      </c>
      <c r="F34" s="43">
        <f t="shared" si="0"/>
        <v>133.91731369035767</v>
      </c>
      <c r="G34" s="42">
        <v>1009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s="3" customFormat="1" ht="38.25" customHeight="1" x14ac:dyDescent="0.25">
      <c r="A35" s="30" t="s">
        <v>38</v>
      </c>
      <c r="B35" s="39" t="s">
        <v>91</v>
      </c>
      <c r="C35" s="40" t="s">
        <v>103</v>
      </c>
      <c r="D35" s="27" t="s">
        <v>136</v>
      </c>
      <c r="E35" s="13" t="s">
        <v>147</v>
      </c>
      <c r="F35" s="43">
        <f t="shared" si="0"/>
        <v>58229.079567323643</v>
      </c>
      <c r="G35" s="42">
        <v>438727</v>
      </c>
      <c r="H35" s="27" t="s">
        <v>147</v>
      </c>
      <c r="I35" s="27" t="s">
        <v>154</v>
      </c>
      <c r="J35" s="48" t="s">
        <v>158</v>
      </c>
      <c r="K35" s="26">
        <v>359090.2</v>
      </c>
      <c r="L35" s="48" t="s">
        <v>158</v>
      </c>
      <c r="M35" s="26">
        <v>359090.2</v>
      </c>
      <c r="N35" s="25"/>
      <c r="O35" s="25"/>
      <c r="P35" s="19" t="s">
        <v>159</v>
      </c>
      <c r="Q35" s="25"/>
      <c r="R35" s="25"/>
    </row>
    <row r="36" spans="1:18" ht="38.4" customHeight="1" x14ac:dyDescent="0.25">
      <c r="A36" s="33" t="s">
        <v>39</v>
      </c>
      <c r="B36" s="39" t="s">
        <v>92</v>
      </c>
      <c r="C36" s="40" t="s">
        <v>104</v>
      </c>
      <c r="D36" s="27" t="s">
        <v>137</v>
      </c>
      <c r="E36" s="13" t="s">
        <v>147</v>
      </c>
      <c r="F36" s="43">
        <f t="shared" si="0"/>
        <v>36938.48297829982</v>
      </c>
      <c r="G36" s="42">
        <v>278313</v>
      </c>
      <c r="H36" s="21" t="s">
        <v>147</v>
      </c>
      <c r="I36" s="21" t="s">
        <v>155</v>
      </c>
      <c r="J36" s="47" t="s">
        <v>156</v>
      </c>
      <c r="K36" s="22">
        <v>285257.68</v>
      </c>
      <c r="L36" s="47" t="s">
        <v>156</v>
      </c>
      <c r="M36" s="22">
        <v>285257.68</v>
      </c>
      <c r="N36" s="17"/>
      <c r="O36" s="17"/>
      <c r="P36" s="25" t="s">
        <v>157</v>
      </c>
      <c r="Q36" s="19"/>
      <c r="R36" s="19"/>
    </row>
    <row r="37" spans="1:18" s="3" customFormat="1" ht="42.75" customHeight="1" x14ac:dyDescent="0.25">
      <c r="A37" s="30" t="s">
        <v>40</v>
      </c>
      <c r="B37" s="39" t="s">
        <v>93</v>
      </c>
      <c r="C37" s="40">
        <v>75195594989</v>
      </c>
      <c r="D37" s="27" t="s">
        <v>138</v>
      </c>
      <c r="E37" s="13" t="s">
        <v>147</v>
      </c>
      <c r="F37" s="43">
        <f t="shared" si="0"/>
        <v>405.06204791293385</v>
      </c>
      <c r="G37" s="42">
        <v>3051.94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8" ht="34.5" customHeight="1" x14ac:dyDescent="0.25">
      <c r="A38" s="29" t="s">
        <v>41</v>
      </c>
      <c r="B38" s="39" t="s">
        <v>94</v>
      </c>
      <c r="C38" s="40">
        <v>35382484736</v>
      </c>
      <c r="D38" s="27" t="s">
        <v>139</v>
      </c>
      <c r="E38" s="13" t="s">
        <v>147</v>
      </c>
      <c r="F38" s="43">
        <f t="shared" si="0"/>
        <v>2548.2779215608202</v>
      </c>
      <c r="G38" s="42">
        <v>19200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s="3" customFormat="1" ht="37.5" customHeight="1" x14ac:dyDescent="0.25">
      <c r="A39" s="30" t="s">
        <v>42</v>
      </c>
      <c r="B39" s="39" t="s">
        <v>95</v>
      </c>
      <c r="C39" s="40">
        <v>62531096862</v>
      </c>
      <c r="D39" s="27" t="s">
        <v>140</v>
      </c>
      <c r="E39" s="13" t="s">
        <v>147</v>
      </c>
      <c r="F39" s="43">
        <f t="shared" si="0"/>
        <v>1.1945052757316343</v>
      </c>
      <c r="G39" s="42">
        <v>9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8" s="3" customFormat="1" ht="33" customHeight="1" x14ac:dyDescent="0.25">
      <c r="A40" s="30" t="s">
        <v>43</v>
      </c>
      <c r="B40" s="39" t="s">
        <v>96</v>
      </c>
      <c r="C40" s="40">
        <v>84995902328</v>
      </c>
      <c r="D40" s="27" t="s">
        <v>141</v>
      </c>
      <c r="E40" s="13" t="s">
        <v>147</v>
      </c>
      <c r="F40" s="43">
        <f t="shared" si="0"/>
        <v>113.14088526113213</v>
      </c>
      <c r="G40" s="42">
        <v>852.46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8" ht="30.6" customHeight="1" x14ac:dyDescent="0.25">
      <c r="A41" s="29" t="s">
        <v>44</v>
      </c>
      <c r="B41" s="39" t="s">
        <v>97</v>
      </c>
      <c r="C41" s="40" t="s">
        <v>105</v>
      </c>
      <c r="D41" s="27" t="s">
        <v>142</v>
      </c>
      <c r="E41" s="13" t="s">
        <v>147</v>
      </c>
      <c r="F41" s="43">
        <f t="shared" si="0"/>
        <v>517.61895281704153</v>
      </c>
      <c r="G41" s="42">
        <v>3900</v>
      </c>
      <c r="H41" s="17"/>
      <c r="I41" s="32"/>
      <c r="J41" s="32"/>
      <c r="K41" s="17"/>
      <c r="L41" s="17"/>
      <c r="M41" s="17"/>
      <c r="N41" s="17"/>
      <c r="O41" s="17"/>
      <c r="P41" s="17"/>
      <c r="Q41" s="17"/>
      <c r="R41" s="17"/>
    </row>
    <row r="42" spans="1:18" s="3" customFormat="1" ht="33" customHeight="1" x14ac:dyDescent="0.25">
      <c r="A42" s="30" t="s">
        <v>45</v>
      </c>
      <c r="B42" s="39" t="s">
        <v>98</v>
      </c>
      <c r="C42" s="40">
        <v>75665455333</v>
      </c>
      <c r="D42" s="27" t="s">
        <v>143</v>
      </c>
      <c r="E42" s="13" t="s">
        <v>147</v>
      </c>
      <c r="F42" s="43">
        <f t="shared" si="0"/>
        <v>202.46997146459617</v>
      </c>
      <c r="G42" s="42">
        <v>1525.51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8" s="3" customFormat="1" ht="37.5" customHeight="1" x14ac:dyDescent="0.25">
      <c r="A43" s="30" t="s">
        <v>46</v>
      </c>
      <c r="B43" s="39" t="s">
        <v>99</v>
      </c>
      <c r="C43" s="40" t="s">
        <v>106</v>
      </c>
      <c r="D43" s="27" t="s">
        <v>144</v>
      </c>
      <c r="E43" s="13" t="s">
        <v>147</v>
      </c>
      <c r="F43" s="43">
        <f t="shared" si="0"/>
        <v>24143.742783197293</v>
      </c>
      <c r="G43" s="42">
        <v>181911.03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8" s="3" customFormat="1" ht="31.2" customHeight="1" x14ac:dyDescent="0.25">
      <c r="A44" s="30" t="s">
        <v>47</v>
      </c>
      <c r="B44" s="39" t="s">
        <v>100</v>
      </c>
      <c r="C44" s="40" t="s">
        <v>107</v>
      </c>
      <c r="D44" s="27" t="s">
        <v>145</v>
      </c>
      <c r="E44" s="13" t="s">
        <v>147</v>
      </c>
      <c r="F44" s="43">
        <f t="shared" si="0"/>
        <v>165.90351051828256</v>
      </c>
      <c r="G44" s="42">
        <v>1250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8" s="3" customFormat="1" ht="35.4" customHeight="1" x14ac:dyDescent="0.25">
      <c r="A45" s="30" t="s">
        <v>48</v>
      </c>
      <c r="B45" s="39" t="s">
        <v>101</v>
      </c>
      <c r="C45" s="40" t="s">
        <v>108</v>
      </c>
      <c r="D45" s="27" t="s">
        <v>146</v>
      </c>
      <c r="E45" s="13" t="s">
        <v>147</v>
      </c>
      <c r="F45" s="43">
        <f t="shared" si="0"/>
        <v>26.54456168292521</v>
      </c>
      <c r="G45" s="42">
        <v>200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8" ht="37.200000000000003" customHeight="1" x14ac:dyDescent="0.25">
      <c r="A46" s="29" t="s">
        <v>49</v>
      </c>
      <c r="B46" s="44" t="s">
        <v>173</v>
      </c>
      <c r="C46" s="21">
        <v>23780250353</v>
      </c>
      <c r="D46" s="45" t="s">
        <v>151</v>
      </c>
      <c r="E46" s="5" t="s">
        <v>147</v>
      </c>
      <c r="F46" s="22" t="s">
        <v>153</v>
      </c>
      <c r="G46" s="22">
        <v>14538.96</v>
      </c>
      <c r="H46" s="5" t="s">
        <v>147</v>
      </c>
      <c r="I46" s="5" t="s">
        <v>160</v>
      </c>
      <c r="J46" s="17"/>
      <c r="K46" s="17"/>
      <c r="L46" s="17"/>
      <c r="M46" s="17"/>
      <c r="N46" s="49" t="s">
        <v>161</v>
      </c>
      <c r="O46" s="22">
        <v>60192.52</v>
      </c>
      <c r="P46" s="25" t="s">
        <v>162</v>
      </c>
      <c r="Q46" s="17"/>
      <c r="R46" s="17"/>
    </row>
    <row r="47" spans="1:18" ht="186.6" customHeight="1" x14ac:dyDescent="0.25">
      <c r="A47" s="29" t="s">
        <v>50</v>
      </c>
      <c r="B47" s="44" t="s">
        <v>174</v>
      </c>
      <c r="C47" s="21">
        <v>90275854576</v>
      </c>
      <c r="D47" s="50" t="s">
        <v>133</v>
      </c>
      <c r="E47" s="5" t="s">
        <v>147</v>
      </c>
      <c r="F47" s="46" t="s">
        <v>152</v>
      </c>
      <c r="G47" s="22">
        <v>220418.76</v>
      </c>
      <c r="H47" s="5" t="s">
        <v>147</v>
      </c>
      <c r="I47" s="5" t="s">
        <v>163</v>
      </c>
      <c r="J47" s="17"/>
      <c r="K47" s="17"/>
      <c r="L47" s="17"/>
      <c r="M47" s="17"/>
      <c r="N47" s="17"/>
      <c r="O47" s="17"/>
      <c r="P47" s="19" t="s">
        <v>164</v>
      </c>
      <c r="Q47" s="19" t="s">
        <v>165</v>
      </c>
      <c r="R47" s="19" t="s">
        <v>166</v>
      </c>
    </row>
    <row r="48" spans="1:18" ht="40.799999999999997" customHeight="1" x14ac:dyDescent="0.25">
      <c r="A48" s="34" t="s">
        <v>51</v>
      </c>
      <c r="B48" s="39" t="s">
        <v>167</v>
      </c>
      <c r="C48" s="21">
        <v>85584865987</v>
      </c>
      <c r="D48" s="45" t="s">
        <v>168</v>
      </c>
      <c r="E48" s="21" t="s">
        <v>169</v>
      </c>
      <c r="F48" s="23"/>
      <c r="G48" s="17"/>
      <c r="H48" s="21" t="s">
        <v>147</v>
      </c>
      <c r="I48" s="21" t="s">
        <v>170</v>
      </c>
      <c r="J48" s="47" t="s">
        <v>171</v>
      </c>
      <c r="K48" s="22">
        <v>667.63</v>
      </c>
      <c r="L48" s="47" t="s">
        <v>171</v>
      </c>
      <c r="M48" s="22">
        <v>667.63</v>
      </c>
      <c r="N48" s="17"/>
      <c r="O48" s="17"/>
      <c r="P48" s="25" t="s">
        <v>172</v>
      </c>
      <c r="Q48" s="17"/>
      <c r="R48" s="1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2023-03-10T09:54:17Z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