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holic\Desktop\HOFER d.o.o\"/>
    </mc:Choice>
  </mc:AlternateContent>
  <xr:revisionPtr revIDLastSave="0" documentId="13_ncr:1_{04C4A771-296C-41C0-9710-56433CD0BB5E}" xr6:coauthVersionLast="47" xr6:coauthVersionMax="47" xr10:uidLastSave="{00000000-0000-0000-0000-000000000000}"/>
  <bookViews>
    <workbookView xWindow="-108" yWindow="-108" windowWidth="30936" windowHeight="16896" xr2:uid="{474D4A1D-3929-4E0C-8C6D-7EDB376A1A86}"/>
  </bookViews>
  <sheets>
    <sheet name="Prijave tražb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1" i="1" l="1"/>
  <c r="F38" i="1"/>
  <c r="F18" i="1"/>
</calcChain>
</file>

<file path=xl/sharedStrings.xml><?xml version="1.0" encoding="utf-8"?>
<sst xmlns="http://schemas.openxmlformats.org/spreadsheetml/2006/main" count="419" uniqueCount="283">
  <si>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</si>
  <si>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</si>
  <si>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</si>
  <si>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</si>
  <si>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</si>
  <si>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</si>
  <si>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Iznos tražbine navedene u prijedlogu za otvaranje predstečajnog postupka ( u EUR)</t>
  </si>
  <si>
    <t>Prijava tražbine je podnesena</t>
  </si>
  <si>
    <t>Datum podnošenja prijave tražbine</t>
  </si>
  <si>
    <t>Iznos ukupne tražbine ( u EUR)</t>
  </si>
  <si>
    <t>Iznos dospjele tražbine ( u EUR)</t>
  </si>
  <si>
    <t>Iznos tražbine koja dospijeva nakon datuma otvaranja predmeta ( u EUR)</t>
  </si>
  <si>
    <t>Ovršna isprava</t>
  </si>
  <si>
    <t>Pravna osnova tražbine</t>
  </si>
  <si>
    <t>Predmet na kojem postoji razlučno/izlučno pravo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</si>
  <si>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</si>
  <si>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</si>
  <si>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</si>
  <si>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</si>
  <si>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</si>
  <si>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</si>
  <si>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</si>
  <si>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</si>
  <si>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</si>
  <si>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</si>
  <si>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</si>
  <si>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</si>
  <si>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2.</t>
  </si>
  <si>
    <t>13.</t>
  </si>
  <si>
    <t>15.</t>
  </si>
  <si>
    <t>17.</t>
  </si>
  <si>
    <t>18.</t>
  </si>
  <si>
    <t>19.</t>
  </si>
  <si>
    <t>20.</t>
  </si>
  <si>
    <t>21.</t>
  </si>
  <si>
    <t>22.</t>
  </si>
  <si>
    <t>23.</t>
  </si>
  <si>
    <t>16.</t>
  </si>
  <si>
    <t>HOFER d.o.o.</t>
  </si>
  <si>
    <t>OIB: 95962863587</t>
  </si>
  <si>
    <t>Karlovačka 30, Klinča Sela</t>
  </si>
  <si>
    <t>11.08.2025.</t>
  </si>
  <si>
    <t>TS u Zagrebu,  St-1459/2025</t>
  </si>
  <si>
    <t xml:space="preserve">AMERICAN SUPERABRASIVES CORP. </t>
  </si>
  <si>
    <t xml:space="preserve">ANCA Europe GmbH </t>
  </si>
  <si>
    <t xml:space="preserve">ANCO INDUSTRIAL DIAMOND CORP </t>
  </si>
  <si>
    <t xml:space="preserve">AUTO SERVIS CELINŠĆAK </t>
  </si>
  <si>
    <t xml:space="preserve">C.I.A.K. AUTO d.o.o. </t>
  </si>
  <si>
    <t xml:space="preserve">CANELA SL </t>
  </si>
  <si>
    <t xml:space="preserve">CORUN HOLDING </t>
  </si>
  <si>
    <t xml:space="preserve">DATALAB HR d.o.o. </t>
  </si>
  <si>
    <t xml:space="preserve">DELTA PI TEHNOLOGIJE </t>
  </si>
  <si>
    <t xml:space="preserve">DIAMANTHOFER d.o.o. </t>
  </si>
  <si>
    <t>DIAMANTHOFER SI</t>
  </si>
  <si>
    <t xml:space="preserve">DIAMONDS </t>
  </si>
  <si>
    <t>DIMNJAČAR obrt - vl. MUHAMED HUSIĆ</t>
  </si>
  <si>
    <t xml:space="preserve">DR.  HARNISCH </t>
  </si>
  <si>
    <t xml:space="preserve">E.ON Plin d.o.o. </t>
  </si>
  <si>
    <t xml:space="preserve">EID Ltd </t>
  </si>
  <si>
    <t xml:space="preserve">EKO-FLOR PLUS d.o.o. </t>
  </si>
  <si>
    <t xml:space="preserve">EWAG AG </t>
  </si>
  <si>
    <t xml:space="preserve">FANUC ADRIA doo </t>
  </si>
  <si>
    <t xml:space="preserve">FINA </t>
  </si>
  <si>
    <t xml:space="preserve">GREEN PLANET d.o.o. </t>
  </si>
  <si>
    <t xml:space="preserve">HEP ELEKTRA d.o.o. </t>
  </si>
  <si>
    <t xml:space="preserve">Hyperion Materials &amp; Technologies </t>
  </si>
  <si>
    <t xml:space="preserve">ILJIN EUROPE GmbH </t>
  </si>
  <si>
    <t>IN TIME D.O.O.</t>
  </si>
  <si>
    <t xml:space="preserve">ISTRABENZ PLINI d. o. o. </t>
  </si>
  <si>
    <t>M-studio za grafiku i dizajn d.o.o. </t>
  </si>
  <si>
    <t xml:space="preserve">MEDITERAN SECURITY d.o.o. </t>
  </si>
  <si>
    <t xml:space="preserve">NARODNE NOVINE d.d. </t>
  </si>
  <si>
    <t xml:space="preserve">ODVJETNIK GORAN VUJANĆ </t>
  </si>
  <si>
    <t xml:space="preserve">OELHELD </t>
  </si>
  <si>
    <t xml:space="preserve">OPĆINA KLINČA SELA </t>
  </si>
  <si>
    <t xml:space="preserve">ORGANICA energy j.d.o.o. </t>
  </si>
  <si>
    <t xml:space="preserve">OSMI BIT d.o.o. </t>
  </si>
  <si>
    <t xml:space="preserve">PIRAMIDA K.K.D. d.o.o. </t>
  </si>
  <si>
    <t xml:space="preserve">PREMEX GmbH </t>
  </si>
  <si>
    <t>"RAČKI"proizvodnja građ.stolarije i elemenata vl.Goran Rački</t>
  </si>
  <si>
    <t xml:space="preserve">ROBOMAC d.o.o. </t>
  </si>
  <si>
    <t xml:space="preserve">ROSE&amp;PLASTIC AG </t>
  </si>
  <si>
    <t xml:space="preserve">SERVSIX  GmbH </t>
  </si>
  <si>
    <t xml:space="preserve">Stalni sudski tumač za njemački ANTONIJA MAJNARIĆ </t>
  </si>
  <si>
    <t xml:space="preserve">TEB poslovno savjetovanje d.o.o. </t>
  </si>
  <si>
    <t xml:space="preserve">Telemach Hrvatska d.o.o. </t>
  </si>
  <si>
    <t xml:space="preserve">TRIGLAV OSIGURANJE d. d. </t>
  </si>
  <si>
    <t xml:space="preserve">TRIGON TECHNOLOHIES </t>
  </si>
  <si>
    <t>VLADIMIR HOFER</t>
  </si>
  <si>
    <t xml:space="preserve">VODOOPSKRBA I ODVODNJA d.o.o. </t>
  </si>
  <si>
    <t xml:space="preserve">VODOVOD KLINČA SELA d.o.o. </t>
  </si>
  <si>
    <t xml:space="preserve">VOMAT GmbH </t>
  </si>
  <si>
    <t xml:space="preserve">Addiko Bank d.d. </t>
  </si>
  <si>
    <t>HAMAG-BICRO</t>
  </si>
  <si>
    <t>ZAGREBAČKA BANKA d.d.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</si>
  <si>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</si>
  <si>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</si>
  <si>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</si>
  <si>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</si>
  <si>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</si>
  <si>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</si>
  <si>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</si>
  <si>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</si>
  <si>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</si>
  <si>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</si>
  <si>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</si>
  <si>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</si>
  <si>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</si>
  <si>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</si>
  <si>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</si>
  <si>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</si>
  <si>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</si>
  <si>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</si>
  <si>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</si>
  <si>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</si>
  <si>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</si>
  <si>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</si>
  <si>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</si>
  <si>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</si>
  <si>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</si>
  <si>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</si>
  <si>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</si>
  <si>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</si>
  <si>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</si>
  <si>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</si>
  <si>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</si>
  <si>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</si>
  <si>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</si>
  <si>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</si>
  <si>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DE143872139</t>
  </si>
  <si>
    <t>ESB08785453</t>
  </si>
  <si>
    <t>SI84844680</t>
  </si>
  <si>
    <t>SI82793352</t>
  </si>
  <si>
    <t>DE113541656</t>
  </si>
  <si>
    <t>DE133510873</t>
  </si>
  <si>
    <t>SI60909439</t>
  </si>
  <si>
    <t>SI64170403</t>
  </si>
  <si>
    <t>DE316351056</t>
  </si>
  <si>
    <t>DE815189726</t>
  </si>
  <si>
    <t>DE147796313</t>
  </si>
  <si>
    <t>DE813022560</t>
  </si>
  <si>
    <t>SI19716575</t>
  </si>
  <si>
    <t>DE128798179</t>
  </si>
  <si>
    <t>DE270570336</t>
  </si>
  <si>
    <t>DE127500304</t>
  </si>
  <si>
    <t>Sarasota, USA</t>
  </si>
  <si>
    <t>WEINHEIM, Njemačka  </t>
  </si>
  <si>
    <t>10453 Gorica Svetojanska, </t>
  </si>
  <si>
    <t>Gornjostupnička ulica 96, 10255 Gornji Stupnik, </t>
  </si>
  <si>
    <t>Barcelona, Španjolska</t>
  </si>
  <si>
    <t>UŽICE, Srbija </t>
  </si>
  <si>
    <t>Avenija Većeslava Holjevca 40, 10000 Zagreb</t>
  </si>
  <si>
    <t>PIRAN, Slovenija  </t>
  </si>
  <si>
    <t>Repišće 42, Jastrebarsko</t>
  </si>
  <si>
    <t>Leskovec pri Krškem, Slovenija</t>
  </si>
  <si>
    <t>HANAU, Njemačka</t>
  </si>
  <si>
    <t>ŠKOLSKA 25, RAKITJE</t>
  </si>
  <si>
    <t>NÜRNBERG, Njemačka  </t>
  </si>
  <si>
    <t>Capraška ulica 6, 10000 Zagreb</t>
  </si>
  <si>
    <t>LONDON, Velika Britanija</t>
  </si>
  <si>
    <t>Mokrice 180, 49243 Oroslavje</t>
  </si>
  <si>
    <t>Celje, Slovenija</t>
  </si>
  <si>
    <t>Ulica grada Vukovara 70, 10000 Zagreb,</t>
  </si>
  <si>
    <t>Emila Bošnjaka 4, 51410 Opatija,</t>
  </si>
  <si>
    <t>Ravne na Koroškem, Slovenija  </t>
  </si>
  <si>
    <t>Ulica grada Vukovara 37, 10000 Zagreb,</t>
  </si>
  <si>
    <t>Prisavlje 3, 10000 Zagreb</t>
  </si>
  <si>
    <t>Radnička cesta 21, 10000 Zagreb</t>
  </si>
  <si>
    <t>NEUSS, Njemačka</t>
  </si>
  <si>
    <t>Eschborn, Njemačka</t>
  </si>
  <si>
    <t>Velika cesta 78, 10000 Zagreb</t>
  </si>
  <si>
    <t>Pristanište Podbok 3, 51222 Bakar</t>
  </si>
  <si>
    <t>10450 Jastrebarsko</t>
  </si>
  <si>
    <t>Veslačka ulica 12, 23000 Zadar</t>
  </si>
  <si>
    <t>Katančićeva 5, Zagreb</t>
  </si>
  <si>
    <t>Savski gaj XIII. 6, 10000 Zagreb</t>
  </si>
  <si>
    <t>1000 ZAGREB, Hrvatska</t>
  </si>
  <si>
    <t>STUTTGART, Njemačka</t>
  </si>
  <si>
    <t xml:space="preserve"> KARLOVAČKA 28/E, KLINČA SELA </t>
  </si>
  <si>
    <t>Kinjačka 23,44210 Sunja</t>
  </si>
  <si>
    <t>Ožujska ulica 12, 10000 Zagreb</t>
  </si>
  <si>
    <t>Međimurska ulica 21, 10000 Zagreb</t>
  </si>
  <si>
    <t>Remchingen, Njemačka</t>
  </si>
  <si>
    <t>GROSUPLJE, Slovenija</t>
  </si>
  <si>
    <t>LINDAU, Njemačka</t>
  </si>
  <si>
    <t>KARLSTEIN, Njemačka  </t>
  </si>
  <si>
    <t>44320 Kutina</t>
  </si>
  <si>
    <t>Zagreb</t>
  </si>
  <si>
    <t>Ulica Josipa Marohnića 1, 10000 Zagreb</t>
  </si>
  <si>
    <t>OBERNDORF, Njemačka</t>
  </si>
  <si>
    <t>Ulica Antuna Heinza 4, 10000 Zagreb</t>
  </si>
  <si>
    <t>Ulica Frana Folnegovića 1, 10000 Zagreb</t>
  </si>
  <si>
    <t>Matije Gupca 1, 10450 Donja Zdenčina,</t>
  </si>
  <si>
    <t>TREUEN, Njemačka  </t>
  </si>
  <si>
    <t>Slavonska avenija 6, 10000 Zagreb</t>
  </si>
  <si>
    <t>Ksaver 208, 10000 Zagreb</t>
  </si>
  <si>
    <t>Trg bana Josipa Jelačića 10, 10000 Zagreb</t>
  </si>
  <si>
    <t>da</t>
  </si>
  <si>
    <t>15.07.2025.</t>
  </si>
  <si>
    <t>1.052,04 EUR</t>
  </si>
  <si>
    <t>16.07.2025.</t>
  </si>
  <si>
    <t>1.364,36 EUR</t>
  </si>
  <si>
    <t>122,83 EUR</t>
  </si>
  <si>
    <t>1.487,19 EUR</t>
  </si>
  <si>
    <t xml:space="preserve">HRVATSKI TELEKOM d.d. </t>
  </si>
  <si>
    <t>17.07.2025.</t>
  </si>
  <si>
    <t>238,69 EUR</t>
  </si>
  <si>
    <t>22.07.2025.</t>
  </si>
  <si>
    <t>3.900,59 EUR</t>
  </si>
  <si>
    <t>146.512,82 EUR</t>
  </si>
  <si>
    <t>150.413,41 EUR</t>
  </si>
  <si>
    <t>da ( 146.512,82 EUR)</t>
  </si>
  <si>
    <t>MINISTARSTVO FINANCIJA - POREZNA UPRAVA</t>
  </si>
  <si>
    <t>25.07.2025.</t>
  </si>
  <si>
    <t>11.895,99 EUR</t>
  </si>
  <si>
    <t>da (11.895,99 EUR)</t>
  </si>
  <si>
    <t>1.079,31 EUR</t>
  </si>
  <si>
    <t>58.</t>
  </si>
  <si>
    <t>CIAK d.o.o.</t>
  </si>
  <si>
    <t>Savska opatovina 36, Zagreb</t>
  </si>
  <si>
    <t>ne</t>
  </si>
  <si>
    <t>773,28 EUR</t>
  </si>
  <si>
    <t>86,73 EUR</t>
  </si>
  <si>
    <t>5.644,63 EUR</t>
  </si>
  <si>
    <t>282.810,46 EUR</t>
  </si>
  <si>
    <t>288.455,09 EUR</t>
  </si>
  <si>
    <t>Ugovor o založnom pravu sklopljen između dužnika I vjerovnika dana 02.08.2023, pod br. Ov-2367/2023;</t>
  </si>
  <si>
    <t>nekretnina upisana u zemljišne knjige Općinskog suda u Novom Zagrebu, zemljišno knjižni odjel Jastrebarsko, k.o. KLINČA SELA NOVA, zk.ul.944, čest.kat.br. 827/4; Iznos tražbine 280.409,01 EUR.</t>
  </si>
  <si>
    <t>HRVATSKA RADIOTELEVIZIJA</t>
  </si>
  <si>
    <t>26.07.2025.</t>
  </si>
  <si>
    <t>171,79 EUR</t>
  </si>
  <si>
    <t>30.07.2025.</t>
  </si>
  <si>
    <t>140,42 EUR</t>
  </si>
  <si>
    <t>29.07.2025.</t>
  </si>
  <si>
    <t>2.472,17 EUR</t>
  </si>
  <si>
    <t>59.</t>
  </si>
  <si>
    <t>TIMES COMPUTERS d.o.o.</t>
  </si>
  <si>
    <t>912,03 EUR</t>
  </si>
  <si>
    <t>208,88 EUR</t>
  </si>
  <si>
    <t>1.120,91 EUR</t>
  </si>
  <si>
    <t>31.07.2025.</t>
  </si>
  <si>
    <t>300,00 EUR</t>
  </si>
  <si>
    <t>391,95 EUR</t>
  </si>
  <si>
    <t>261,30 EUR</t>
  </si>
  <si>
    <t>653,25 EUR</t>
  </si>
  <si>
    <t>12.911,25 USD</t>
  </si>
  <si>
    <t>28.857,19 USD</t>
  </si>
  <si>
    <t>07886544487</t>
  </si>
  <si>
    <t>01.08.2025.</t>
  </si>
  <si>
    <t>25.295,07 EUR</t>
  </si>
  <si>
    <t>587.012,87 EUR</t>
  </si>
  <si>
    <t>2.034,54 EUR</t>
  </si>
  <si>
    <t>2,78 EUR</t>
  </si>
  <si>
    <t>2.037,32 EUR</t>
  </si>
  <si>
    <t>04.08.2025.</t>
  </si>
  <si>
    <t>1.318,76 EUR</t>
  </si>
  <si>
    <t>TIGRA GmbH</t>
  </si>
  <si>
    <t xml:space="preserve">da </t>
  </si>
  <si>
    <t>1.162,90 EUR</t>
  </si>
  <si>
    <t>159.791,43 EUR</t>
  </si>
  <si>
    <t>1.230,00 EUR</t>
  </si>
  <si>
    <t>da (439.112,08 EUR)</t>
  </si>
  <si>
    <t>18.000,00 EUR</t>
  </si>
  <si>
    <t>HAPRO d.o.o.</t>
  </si>
  <si>
    <t>7.116,01 EUR</t>
  </si>
  <si>
    <t>06.08.2025.</t>
  </si>
  <si>
    <t>19.999,44 EUR</t>
  </si>
  <si>
    <t>05.08.2025.</t>
  </si>
  <si>
    <t>2.938,04 EUR</t>
  </si>
  <si>
    <t>3.932,86 EUR</t>
  </si>
  <si>
    <t>60.</t>
  </si>
  <si>
    <t>SINTEA CNC, vl. Siniša Nikolić</t>
  </si>
  <si>
    <t>Kerestinečka cesta 12, Kerestinec, Sv. Nedelja</t>
  </si>
  <si>
    <t>1.541,66 EUR</t>
  </si>
  <si>
    <t>1.600,53 EUR</t>
  </si>
  <si>
    <t>275,97 EUR</t>
  </si>
  <si>
    <t>12,66 EUR</t>
  </si>
  <si>
    <t>288,63 EUR</t>
  </si>
  <si>
    <t>61.</t>
  </si>
  <si>
    <t>BETONSKI PROIZVODI MATULIN</t>
  </si>
  <si>
    <t xml:space="preserve">ne </t>
  </si>
  <si>
    <t>Amruševa 6, Klinča Sela</t>
  </si>
  <si>
    <t>516,02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</si>
</sst>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[$€-2]\ #,##0.00"/>
    <numFmt numFmtId="165" formatCode="#,##0.00\ &quot;kn&quot;"/>
    <numFmt numFmtId="166" formatCode="#,##0.00\ [$EUR]"/>
    <numFmt numFmtId="167" formatCode="#,##0.00\ [$USD];[Red]\-#,##0.00\ [$USD]"/>
  </numFmts>
  <fonts count="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20284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2" xfId="0" applyFont="1" applyBorder="1"/>
    <xf numFmtId="166" fontId="4" fillId="0" borderId="2" xfId="0" applyNumberFormat="1" applyFont="1" applyBorder="1"/>
    <xf numFmtId="166" fontId="4" fillId="3" borderId="2" xfId="0" applyNumberFormat="1" applyFont="1" applyFill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  <xf numFmtId="166" fontId="4" fillId="3" borderId="3" xfId="0" applyNumberFormat="1" applyFont="1" applyFill="1" applyBorder="1" applyAlignment="1">
      <alignment horizontal="right" vertical="center"/>
    </xf>
    <xf numFmtId="166" fontId="4" fillId="0" borderId="3" xfId="0" applyNumberFormat="1" applyFont="1" applyBorder="1"/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0" fillId="0" borderId="9" xfId="0" applyBorder="1"/>
    <xf numFmtId="0" fontId="0" fillId="0" borderId="7" xfId="0" applyBorder="1"/>
    <xf numFmtId="164" fontId="0" fillId="0" borderId="7" xfId="0" applyNumberForma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166" fontId="6" fillId="0" borderId="7" xfId="0" applyNumberFormat="1" applyFont="1" applyBorder="1" applyAlignment="1">
      <alignment horizontal="right" vertical="center" wrapText="1"/>
    </xf>
    <xf numFmtId="166" fontId="6" fillId="0" borderId="8" xfId="0" applyNumberFormat="1" applyFont="1" applyBorder="1" applyAlignment="1">
      <alignment horizontal="right" vertical="center" wrapText="1"/>
    </xf>
    <xf numFmtId="166" fontId="4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8" fontId="2" fillId="3" borderId="2" xfId="0" applyNumberFormat="1" applyFont="1" applyFill="1" applyBorder="1" applyAlignment="1">
      <alignment horizontal="right" vertical="center"/>
    </xf>
    <xf numFmtId="167" fontId="2" fillId="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1" xfId="0" applyBorder="1"/>
    <xf numFmtId="164" fontId="0" fillId="0" borderId="11" xfId="0" applyNumberFormat="1" applyBorder="1"/>
  </cellXfs>
  <cellStyles count="2">
    <cellStyle name="Normalno" xfId="0" builtinId="0"/>
    <cellStyle name="Normalno 2" xfId="1" xr:uid="{AAB97EF3-9905-4AAF-810F-8CD1654BB8CA}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C792-4137-4955-A3E7-077AE4C7E366}">
  <dimension ref="A1:O70"/>
  <sheetViews>
    <sheetView tabSelected="1" topLeftCell="A12" zoomScale="80" zoomScaleNormal="80" workbookViewId="0">
      <selection activeCell="B72" sqref="B72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18" customWidth="1"/>
    <col min="6" max="6" width="22.77734375" style="3" customWidth="1"/>
    <col min="7" max="7" width="16.5546875" customWidth="1"/>
    <col min="8" max="8" width="20.109375" customWidth="1"/>
    <col min="9" max="9" width="20.88671875" customWidth="1"/>
    <col min="10" max="10" width="21.77734375" customWidth="1"/>
    <col min="11" max="11" width="21.109375" customWidth="1"/>
    <col min="12" max="12" width="20.5546875" customWidth="1"/>
    <col min="13" max="13" width="30.6640625" customWidth="1"/>
    <col min="14" max="14" width="35" customWidth="1"/>
  </cols>
  <sheetData>
    <row r="1" spans="1:14" ht="47.25" customHeight="1" x14ac:dyDescent="0.25">
      <c r="A1" s="1"/>
      <c r="B1" s="2" t="s">
        <v>0</v>
      </c>
    </row>
    <row r="2" spans="1:14" ht="24.9" customHeight="1" x14ac:dyDescent="0.25">
      <c r="A2" s="1"/>
      <c r="B2" s="4" t="s">
        <v>38</v>
      </c>
    </row>
    <row r="3" spans="1:14" ht="44.25" customHeight="1" x14ac:dyDescent="0.25">
      <c r="A3" s="5"/>
      <c r="B3" s="2" t="s">
        <v>42</v>
      </c>
    </row>
    <row r="4" spans="1:14" ht="24.9" customHeight="1" x14ac:dyDescent="0.25">
      <c r="A4" s="1"/>
      <c r="B4" s="6" t="s">
        <v>39</v>
      </c>
    </row>
    <row r="5" spans="1:14" ht="24.9" customHeight="1" x14ac:dyDescent="0.25">
      <c r="A5" s="5"/>
      <c r="B5" s="1" t="s">
        <v>40</v>
      </c>
    </row>
    <row r="6" spans="1:14" x14ac:dyDescent="0.25">
      <c r="B6" s="7" t="s">
        <v>41</v>
      </c>
    </row>
    <row r="7" spans="1:14" s="10" customFormat="1" ht="96.75" customHeight="1" x14ac:dyDescent="0.25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9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</row>
    <row r="8" spans="1:14" ht="36.6" customHeight="1" x14ac:dyDescent="0.25">
      <c r="A8" s="11" t="s">
        <v>15</v>
      </c>
      <c r="B8" s="43" t="s">
        <v>43</v>
      </c>
      <c r="C8" s="39"/>
      <c r="D8" s="49" t="s">
        <v>145</v>
      </c>
      <c r="E8" s="29" t="s">
        <v>197</v>
      </c>
      <c r="F8" s="51">
        <v>10278.59</v>
      </c>
      <c r="G8" s="35" t="s">
        <v>197</v>
      </c>
      <c r="H8" s="12" t="s">
        <v>213</v>
      </c>
      <c r="I8" s="63" t="s">
        <v>246</v>
      </c>
      <c r="J8" s="64">
        <v>15945.94</v>
      </c>
      <c r="K8" s="65" t="s">
        <v>245</v>
      </c>
      <c r="L8" s="13"/>
      <c r="M8" s="14"/>
      <c r="N8" s="14"/>
    </row>
    <row r="9" spans="1:14" ht="36" customHeight="1" x14ac:dyDescent="0.25">
      <c r="A9" s="11" t="s">
        <v>27</v>
      </c>
      <c r="B9" s="43" t="s">
        <v>44</v>
      </c>
      <c r="C9" s="39" t="s">
        <v>129</v>
      </c>
      <c r="D9" s="49" t="s">
        <v>146</v>
      </c>
      <c r="E9" s="29" t="s">
        <v>197</v>
      </c>
      <c r="F9" s="51">
        <v>272.57</v>
      </c>
      <c r="G9" s="31"/>
      <c r="H9" s="12"/>
      <c r="I9" s="21"/>
      <c r="J9" s="21"/>
      <c r="K9" s="20"/>
      <c r="L9" s="13"/>
      <c r="M9" s="14"/>
      <c r="N9" s="14"/>
    </row>
    <row r="10" spans="1:14" ht="36" customHeight="1" x14ac:dyDescent="0.25">
      <c r="A10" s="11" t="s">
        <v>16</v>
      </c>
      <c r="B10" s="43" t="s">
        <v>45</v>
      </c>
      <c r="C10" s="39"/>
      <c r="D10" s="49" t="s">
        <v>145</v>
      </c>
      <c r="E10" s="29" t="s">
        <v>197</v>
      </c>
      <c r="F10" s="51">
        <v>2574.52</v>
      </c>
      <c r="G10" s="35"/>
      <c r="H10" s="12"/>
      <c r="I10" s="28"/>
      <c r="J10" s="28"/>
      <c r="K10" s="22"/>
      <c r="L10" s="13"/>
      <c r="M10" s="14"/>
      <c r="N10" s="14"/>
    </row>
    <row r="11" spans="1:14" ht="36" customHeight="1" x14ac:dyDescent="0.25">
      <c r="A11" s="11" t="s">
        <v>17</v>
      </c>
      <c r="B11" s="44" t="s">
        <v>46</v>
      </c>
      <c r="C11" s="40">
        <v>10796509961</v>
      </c>
      <c r="D11" s="45" t="s">
        <v>147</v>
      </c>
      <c r="E11" s="29" t="s">
        <v>197</v>
      </c>
      <c r="F11" s="52">
        <v>186.2</v>
      </c>
      <c r="G11" s="31"/>
      <c r="H11" s="12"/>
      <c r="I11" s="21"/>
      <c r="J11" s="21"/>
      <c r="K11" s="20"/>
      <c r="L11" s="25"/>
      <c r="M11" s="14"/>
      <c r="N11" s="14"/>
    </row>
    <row r="12" spans="1:14" ht="36" customHeight="1" x14ac:dyDescent="0.25">
      <c r="A12" s="11" t="s">
        <v>18</v>
      </c>
      <c r="B12" s="43" t="s">
        <v>47</v>
      </c>
      <c r="C12" s="39">
        <v>62595301902</v>
      </c>
      <c r="D12" s="45" t="s">
        <v>148</v>
      </c>
      <c r="E12" s="29" t="s">
        <v>197</v>
      </c>
      <c r="F12" s="52">
        <v>754.5</v>
      </c>
      <c r="G12" s="30"/>
      <c r="H12" s="30"/>
      <c r="I12" s="34"/>
      <c r="J12" s="34"/>
      <c r="K12" s="20"/>
      <c r="L12" s="13"/>
      <c r="M12" s="14"/>
      <c r="N12" s="14"/>
    </row>
    <row r="13" spans="1:14" ht="36" customHeight="1" x14ac:dyDescent="0.25">
      <c r="A13" s="11" t="s">
        <v>19</v>
      </c>
      <c r="B13" s="43" t="s">
        <v>48</v>
      </c>
      <c r="C13" s="39" t="s">
        <v>130</v>
      </c>
      <c r="D13" s="45" t="s">
        <v>149</v>
      </c>
      <c r="E13" s="29" t="s">
        <v>197</v>
      </c>
      <c r="F13" s="51">
        <v>2043.73</v>
      </c>
      <c r="G13" s="31"/>
      <c r="H13" s="12"/>
      <c r="I13" s="21"/>
      <c r="J13" s="21"/>
      <c r="K13" s="21"/>
      <c r="L13" s="13"/>
      <c r="M13" s="14"/>
      <c r="N13" s="14"/>
    </row>
    <row r="14" spans="1:14" ht="36" customHeight="1" x14ac:dyDescent="0.25">
      <c r="A14" s="11" t="s">
        <v>20</v>
      </c>
      <c r="B14" s="43" t="s">
        <v>49</v>
      </c>
      <c r="C14" s="39"/>
      <c r="D14" s="45" t="s">
        <v>150</v>
      </c>
      <c r="E14" s="29" t="s">
        <v>197</v>
      </c>
      <c r="F14" s="51">
        <v>2938.04</v>
      </c>
      <c r="G14" s="31" t="s">
        <v>197</v>
      </c>
      <c r="H14" s="12" t="s">
        <v>267</v>
      </c>
      <c r="I14" s="21" t="s">
        <v>268</v>
      </c>
      <c r="J14" s="21" t="s">
        <v>268</v>
      </c>
      <c r="K14" s="22"/>
      <c r="L14" s="25"/>
      <c r="M14" s="14"/>
      <c r="N14" s="14"/>
    </row>
    <row r="15" spans="1:14" ht="36" customHeight="1" x14ac:dyDescent="0.25">
      <c r="A15" s="11" t="s">
        <v>21</v>
      </c>
      <c r="B15" s="43" t="s">
        <v>50</v>
      </c>
      <c r="C15" s="39">
        <v>50063679828</v>
      </c>
      <c r="D15" s="45" t="s">
        <v>151</v>
      </c>
      <c r="E15" s="29" t="s">
        <v>197</v>
      </c>
      <c r="F15" s="51">
        <v>1318.76</v>
      </c>
      <c r="G15" s="31" t="s">
        <v>197</v>
      </c>
      <c r="H15" s="12" t="s">
        <v>254</v>
      </c>
      <c r="I15" s="21" t="s">
        <v>255</v>
      </c>
      <c r="J15" s="21" t="s">
        <v>255</v>
      </c>
      <c r="K15" s="22"/>
      <c r="L15" s="15"/>
      <c r="M15" s="14"/>
      <c r="N15" s="14"/>
    </row>
    <row r="16" spans="1:14" ht="36" customHeight="1" x14ac:dyDescent="0.25">
      <c r="A16" s="11" t="s">
        <v>22</v>
      </c>
      <c r="B16" s="43" t="s">
        <v>51</v>
      </c>
      <c r="C16" s="39" t="s">
        <v>131</v>
      </c>
      <c r="D16" s="45" t="s">
        <v>152</v>
      </c>
      <c r="E16" s="29" t="s">
        <v>197</v>
      </c>
      <c r="F16" s="51">
        <v>9819.9</v>
      </c>
      <c r="G16" s="31"/>
      <c r="H16" s="12"/>
      <c r="I16" s="21"/>
      <c r="J16" s="21"/>
      <c r="K16" s="20"/>
      <c r="L16" s="25"/>
      <c r="M16" s="14"/>
      <c r="N16" s="14"/>
    </row>
    <row r="17" spans="1:15" ht="36" customHeight="1" x14ac:dyDescent="0.25">
      <c r="A17" s="11" t="s">
        <v>23</v>
      </c>
      <c r="B17" s="43" t="s">
        <v>52</v>
      </c>
      <c r="C17" s="66" t="s">
        <v>247</v>
      </c>
      <c r="D17" s="45" t="s">
        <v>153</v>
      </c>
      <c r="E17" s="29" t="s">
        <v>197</v>
      </c>
      <c r="F17" s="51">
        <v>25464.75</v>
      </c>
      <c r="G17" s="31" t="s">
        <v>197</v>
      </c>
      <c r="H17" s="12" t="s">
        <v>248</v>
      </c>
      <c r="I17" s="21" t="s">
        <v>249</v>
      </c>
      <c r="J17" s="21" t="s">
        <v>249</v>
      </c>
      <c r="K17" s="22"/>
      <c r="L17" s="13"/>
      <c r="M17" s="14"/>
      <c r="N17" s="14"/>
    </row>
    <row r="18" spans="1:15" ht="36" customHeight="1" x14ac:dyDescent="0.25">
      <c r="A18" s="11" t="s">
        <v>24</v>
      </c>
      <c r="B18" s="45" t="s">
        <v>53</v>
      </c>
      <c r="C18" s="39" t="s">
        <v>132</v>
      </c>
      <c r="D18" s="45" t="s">
        <v>154</v>
      </c>
      <c r="E18" s="29" t="s">
        <v>197</v>
      </c>
      <c r="F18" s="51">
        <f>586795.78-172453.28</f>
        <v>414342.5</v>
      </c>
      <c r="G18" s="31" t="s">
        <v>197</v>
      </c>
      <c r="H18" s="12" t="s">
        <v>248</v>
      </c>
      <c r="I18" s="21" t="s">
        <v>250</v>
      </c>
      <c r="J18" s="21" t="s">
        <v>250</v>
      </c>
      <c r="K18" s="22"/>
      <c r="L18" s="13"/>
      <c r="M18" s="14"/>
      <c r="N18" s="14"/>
    </row>
    <row r="19" spans="1:15" ht="36" customHeight="1" x14ac:dyDescent="0.25">
      <c r="A19" s="11" t="s">
        <v>25</v>
      </c>
      <c r="B19" s="43" t="s">
        <v>54</v>
      </c>
      <c r="C19" s="39" t="s">
        <v>133</v>
      </c>
      <c r="D19" s="45" t="s">
        <v>155</v>
      </c>
      <c r="E19" s="29" t="s">
        <v>197</v>
      </c>
      <c r="F19" s="51">
        <v>1700.17</v>
      </c>
      <c r="G19" s="35"/>
      <c r="H19" s="12"/>
      <c r="I19" s="21"/>
      <c r="J19" s="21"/>
      <c r="K19" s="20"/>
      <c r="L19" s="25"/>
      <c r="M19" s="14"/>
      <c r="N19" s="14"/>
    </row>
    <row r="20" spans="1:15" ht="36" customHeight="1" x14ac:dyDescent="0.25">
      <c r="A20" s="11" t="s">
        <v>28</v>
      </c>
      <c r="B20" s="46" t="s">
        <v>55</v>
      </c>
      <c r="C20" s="39">
        <v>57768983340</v>
      </c>
      <c r="D20" s="45" t="s">
        <v>156</v>
      </c>
      <c r="E20" s="29" t="s">
        <v>197</v>
      </c>
      <c r="F20" s="51">
        <v>222.5</v>
      </c>
      <c r="G20" s="31"/>
      <c r="H20" s="12"/>
      <c r="I20" s="21"/>
      <c r="J20" s="21"/>
      <c r="K20" s="20"/>
      <c r="L20" s="13"/>
      <c r="M20" s="14"/>
      <c r="N20" s="14"/>
    </row>
    <row r="21" spans="1:15" ht="36" customHeight="1" x14ac:dyDescent="0.25">
      <c r="A21" s="11" t="s">
        <v>26</v>
      </c>
      <c r="B21" s="43" t="s">
        <v>56</v>
      </c>
      <c r="C21" s="39" t="s">
        <v>134</v>
      </c>
      <c r="D21" s="45" t="s">
        <v>157</v>
      </c>
      <c r="E21" s="29" t="s">
        <v>197</v>
      </c>
      <c r="F21" s="51">
        <v>62</v>
      </c>
      <c r="G21" s="35"/>
      <c r="H21" s="12"/>
      <c r="I21" s="21"/>
      <c r="J21" s="21"/>
      <c r="K21" s="20"/>
      <c r="L21" s="13"/>
      <c r="M21" s="14"/>
      <c r="N21" s="14"/>
    </row>
    <row r="22" spans="1:15" ht="36.6" customHeight="1" x14ac:dyDescent="0.25">
      <c r="A22" s="11" t="s">
        <v>29</v>
      </c>
      <c r="B22" s="43" t="s">
        <v>57</v>
      </c>
      <c r="C22" s="39">
        <v>14555304503</v>
      </c>
      <c r="D22" s="45" t="s">
        <v>158</v>
      </c>
      <c r="E22" s="29" t="s">
        <v>197</v>
      </c>
      <c r="F22" s="51">
        <v>1919.91</v>
      </c>
      <c r="G22" s="31" t="s">
        <v>197</v>
      </c>
      <c r="H22" s="12" t="s">
        <v>248</v>
      </c>
      <c r="I22" s="21" t="s">
        <v>253</v>
      </c>
      <c r="J22" s="21" t="s">
        <v>251</v>
      </c>
      <c r="K22" s="21" t="s">
        <v>252</v>
      </c>
      <c r="L22" s="25"/>
      <c r="M22" s="14"/>
      <c r="N22" s="14"/>
    </row>
    <row r="23" spans="1:15" ht="35.4" customHeight="1" x14ac:dyDescent="0.25">
      <c r="A23" s="11" t="s">
        <v>37</v>
      </c>
      <c r="B23" s="43" t="s">
        <v>58</v>
      </c>
      <c r="C23" s="39"/>
      <c r="D23" s="45" t="s">
        <v>159</v>
      </c>
      <c r="E23" s="29" t="s">
        <v>197</v>
      </c>
      <c r="F23" s="51">
        <v>1252.97</v>
      </c>
      <c r="G23" s="31" t="s">
        <v>197</v>
      </c>
      <c r="H23" s="12" t="s">
        <v>254</v>
      </c>
      <c r="I23" s="21" t="s">
        <v>260</v>
      </c>
      <c r="J23" s="21" t="s">
        <v>260</v>
      </c>
      <c r="K23" s="21"/>
      <c r="L23" s="13"/>
      <c r="M23" s="14"/>
      <c r="N23" s="14"/>
    </row>
    <row r="24" spans="1:15" ht="36" customHeight="1" x14ac:dyDescent="0.25">
      <c r="A24" s="11" t="s">
        <v>30</v>
      </c>
      <c r="B24" s="43" t="s">
        <v>59</v>
      </c>
      <c r="C24" s="39">
        <v>50730247993</v>
      </c>
      <c r="D24" s="45" t="s">
        <v>160</v>
      </c>
      <c r="E24" s="29" t="s">
        <v>197</v>
      </c>
      <c r="F24" s="51">
        <v>1434.84</v>
      </c>
      <c r="G24" s="31" t="s">
        <v>197</v>
      </c>
      <c r="H24" s="12" t="s">
        <v>200</v>
      </c>
      <c r="I24" s="21" t="s">
        <v>203</v>
      </c>
      <c r="J24" s="21" t="s">
        <v>201</v>
      </c>
      <c r="K24" s="22" t="s">
        <v>202</v>
      </c>
      <c r="L24" s="25"/>
      <c r="M24" s="14"/>
      <c r="N24" s="14"/>
    </row>
    <row r="25" spans="1:15" ht="36" customHeight="1" x14ac:dyDescent="0.25">
      <c r="A25" s="11" t="s">
        <v>31</v>
      </c>
      <c r="B25" s="43" t="s">
        <v>60</v>
      </c>
      <c r="C25" s="39"/>
      <c r="D25" s="50"/>
      <c r="E25" s="29" t="s">
        <v>197</v>
      </c>
      <c r="F25" s="51">
        <v>11336.07</v>
      </c>
      <c r="G25" s="32"/>
      <c r="H25" s="16"/>
      <c r="I25" s="23"/>
      <c r="J25" s="23"/>
      <c r="K25" s="24"/>
      <c r="L25" s="17"/>
      <c r="M25" s="18"/>
      <c r="N25" s="18"/>
    </row>
    <row r="26" spans="1:15" ht="36" customHeight="1" x14ac:dyDescent="0.25">
      <c r="A26" s="11" t="s">
        <v>32</v>
      </c>
      <c r="B26" s="43" t="s">
        <v>61</v>
      </c>
      <c r="C26" s="39" t="s">
        <v>135</v>
      </c>
      <c r="D26" s="50" t="s">
        <v>161</v>
      </c>
      <c r="E26" s="29" t="s">
        <v>197</v>
      </c>
      <c r="F26" s="51">
        <v>5735.09</v>
      </c>
      <c r="G26" s="33"/>
      <c r="H26" s="11"/>
      <c r="I26" s="22"/>
      <c r="J26" s="22"/>
      <c r="K26" s="20"/>
      <c r="L26" s="19"/>
      <c r="M26" s="19"/>
      <c r="N26" s="19"/>
      <c r="O26" s="36"/>
    </row>
    <row r="27" spans="1:15" ht="36" customHeight="1" x14ac:dyDescent="0.25">
      <c r="A27" s="11" t="s">
        <v>33</v>
      </c>
      <c r="B27" s="43" t="s">
        <v>62</v>
      </c>
      <c r="C27" s="39">
        <v>85821130368</v>
      </c>
      <c r="D27" s="45" t="s">
        <v>162</v>
      </c>
      <c r="E27" s="29" t="s">
        <v>197</v>
      </c>
      <c r="F27" s="51">
        <v>286.23</v>
      </c>
      <c r="G27" s="33"/>
      <c r="H27" s="11"/>
      <c r="I27" s="20"/>
      <c r="J27" s="20"/>
      <c r="K27" s="20"/>
      <c r="L27" s="19"/>
      <c r="M27" s="19"/>
      <c r="N27" s="19"/>
      <c r="O27" s="36"/>
    </row>
    <row r="28" spans="1:15" ht="36" customHeight="1" x14ac:dyDescent="0.25">
      <c r="A28" s="11" t="s">
        <v>34</v>
      </c>
      <c r="B28" s="43" t="s">
        <v>63</v>
      </c>
      <c r="C28" s="39">
        <v>45047354578</v>
      </c>
      <c r="D28" s="45" t="s">
        <v>163</v>
      </c>
      <c r="E28" s="29" t="s">
        <v>197</v>
      </c>
      <c r="F28" s="51">
        <v>3986.86</v>
      </c>
      <c r="G28" s="33" t="s">
        <v>197</v>
      </c>
      <c r="H28" s="11" t="s">
        <v>254</v>
      </c>
      <c r="I28" s="22" t="s">
        <v>269</v>
      </c>
      <c r="J28" s="22" t="s">
        <v>269</v>
      </c>
      <c r="K28" s="22"/>
      <c r="L28" s="19"/>
      <c r="M28" s="19"/>
      <c r="N28" s="19"/>
      <c r="O28" s="36"/>
    </row>
    <row r="29" spans="1:15" ht="36" customHeight="1" x14ac:dyDescent="0.25">
      <c r="A29" s="11" t="s">
        <v>35</v>
      </c>
      <c r="B29" s="43" t="s">
        <v>263</v>
      </c>
      <c r="C29" s="39" t="s">
        <v>136</v>
      </c>
      <c r="D29" s="45" t="s">
        <v>164</v>
      </c>
      <c r="E29" s="29" t="s">
        <v>197</v>
      </c>
      <c r="F29" s="51">
        <v>7116.01</v>
      </c>
      <c r="G29" s="33" t="s">
        <v>197</v>
      </c>
      <c r="H29" s="11" t="s">
        <v>254</v>
      </c>
      <c r="I29" s="22" t="s">
        <v>264</v>
      </c>
      <c r="J29" s="22" t="s">
        <v>264</v>
      </c>
      <c r="K29" s="22"/>
      <c r="L29" s="26"/>
      <c r="M29" s="19"/>
      <c r="N29" s="19"/>
      <c r="O29" s="36"/>
    </row>
    <row r="30" spans="1:15" ht="36" customHeight="1" x14ac:dyDescent="0.25">
      <c r="A30" s="11" t="s">
        <v>36</v>
      </c>
      <c r="B30" s="43" t="s">
        <v>64</v>
      </c>
      <c r="C30" s="39">
        <v>43965974818</v>
      </c>
      <c r="D30" s="45" t="s">
        <v>165</v>
      </c>
      <c r="E30" s="29" t="s">
        <v>197</v>
      </c>
      <c r="F30" s="51">
        <v>1091.22</v>
      </c>
      <c r="G30" s="33" t="s">
        <v>197</v>
      </c>
      <c r="H30" s="11" t="s">
        <v>207</v>
      </c>
      <c r="I30" s="22" t="s">
        <v>216</v>
      </c>
      <c r="J30" s="22" t="s">
        <v>216</v>
      </c>
      <c r="K30" s="20"/>
      <c r="L30" s="19"/>
      <c r="M30" s="14"/>
      <c r="N30" s="14"/>
      <c r="O30" s="36"/>
    </row>
    <row r="31" spans="1:15" ht="39" customHeight="1" x14ac:dyDescent="0.25">
      <c r="A31" s="11" t="s">
        <v>95</v>
      </c>
      <c r="B31" s="43" t="s">
        <v>228</v>
      </c>
      <c r="C31" s="39">
        <v>68419124305</v>
      </c>
      <c r="D31" s="45" t="s">
        <v>166</v>
      </c>
      <c r="E31" s="29" t="s">
        <v>197</v>
      </c>
      <c r="F31" s="51">
        <v>115.06</v>
      </c>
      <c r="G31" s="33" t="s">
        <v>197</v>
      </c>
      <c r="H31" s="11" t="s">
        <v>229</v>
      </c>
      <c r="I31" s="22" t="s">
        <v>230</v>
      </c>
      <c r="J31" s="22" t="s">
        <v>230</v>
      </c>
      <c r="K31" s="20"/>
      <c r="L31" s="26"/>
      <c r="M31" s="14"/>
      <c r="N31" s="14"/>
      <c r="O31" s="36"/>
    </row>
    <row r="32" spans="1:15" ht="37.799999999999997" customHeight="1" x14ac:dyDescent="0.25">
      <c r="A32" s="11" t="s">
        <v>96</v>
      </c>
      <c r="B32" s="43" t="s">
        <v>204</v>
      </c>
      <c r="C32" s="39">
        <v>81793146560</v>
      </c>
      <c r="D32" s="45" t="s">
        <v>167</v>
      </c>
      <c r="E32" s="29" t="s">
        <v>197</v>
      </c>
      <c r="F32" s="51">
        <v>552.11</v>
      </c>
      <c r="G32" s="33" t="s">
        <v>197</v>
      </c>
      <c r="H32" s="27" t="s">
        <v>205</v>
      </c>
      <c r="I32" s="22" t="s">
        <v>206</v>
      </c>
      <c r="J32" s="22" t="s">
        <v>206</v>
      </c>
      <c r="K32" s="22"/>
      <c r="L32" s="26"/>
      <c r="M32" s="19"/>
      <c r="N32" s="19"/>
      <c r="O32" s="36"/>
    </row>
    <row r="33" spans="1:15" ht="37.799999999999997" customHeight="1" x14ac:dyDescent="0.25">
      <c r="A33" s="11" t="s">
        <v>97</v>
      </c>
      <c r="B33" s="43" t="s">
        <v>65</v>
      </c>
      <c r="C33" s="39" t="s">
        <v>137</v>
      </c>
      <c r="D33" s="45" t="s">
        <v>168</v>
      </c>
      <c r="E33" s="29" t="s">
        <v>197</v>
      </c>
      <c r="F33" s="51">
        <v>1681.22</v>
      </c>
      <c r="G33" s="33"/>
      <c r="H33" s="11"/>
      <c r="I33" s="22"/>
      <c r="J33" s="22"/>
      <c r="K33" s="20"/>
      <c r="L33" s="19"/>
      <c r="M33" s="19"/>
      <c r="N33" s="19"/>
      <c r="O33" s="36"/>
    </row>
    <row r="34" spans="1:15" ht="36.6" customHeight="1" x14ac:dyDescent="0.25">
      <c r="A34" s="11" t="s">
        <v>98</v>
      </c>
      <c r="B34" s="43" t="s">
        <v>66</v>
      </c>
      <c r="C34" s="39" t="s">
        <v>138</v>
      </c>
      <c r="D34" s="45" t="s">
        <v>169</v>
      </c>
      <c r="E34" s="29" t="s">
        <v>197</v>
      </c>
      <c r="F34" s="51">
        <v>6565</v>
      </c>
      <c r="G34" s="37"/>
      <c r="H34" s="37"/>
      <c r="I34" s="37"/>
      <c r="J34" s="37"/>
      <c r="K34" s="37"/>
      <c r="L34" s="37"/>
      <c r="M34" s="37"/>
      <c r="N34" s="37"/>
    </row>
    <row r="35" spans="1:15" ht="34.799999999999997" customHeight="1" x14ac:dyDescent="0.25">
      <c r="A35" s="11" t="s">
        <v>99</v>
      </c>
      <c r="B35" s="45" t="s">
        <v>67</v>
      </c>
      <c r="C35" s="39">
        <v>18458216879</v>
      </c>
      <c r="D35" s="45" t="s">
        <v>170</v>
      </c>
      <c r="E35" s="29" t="s">
        <v>197</v>
      </c>
      <c r="F35" s="51">
        <v>69.33</v>
      </c>
      <c r="G35" s="37"/>
      <c r="H35" s="37"/>
      <c r="I35" s="37"/>
      <c r="J35" s="37"/>
      <c r="K35" s="37"/>
      <c r="L35" s="37"/>
      <c r="M35" s="37"/>
      <c r="N35" s="37"/>
    </row>
    <row r="36" spans="1:15" ht="36.6" customHeight="1" x14ac:dyDescent="0.25">
      <c r="A36" s="11" t="s">
        <v>100</v>
      </c>
      <c r="B36" s="43" t="s">
        <v>68</v>
      </c>
      <c r="C36" s="39">
        <v>98426608580</v>
      </c>
      <c r="D36" s="45" t="s">
        <v>171</v>
      </c>
      <c r="E36" s="29" t="s">
        <v>197</v>
      </c>
      <c r="F36" s="51">
        <v>244.57</v>
      </c>
      <c r="G36" s="60" t="s">
        <v>197</v>
      </c>
      <c r="H36" s="60" t="s">
        <v>265</v>
      </c>
      <c r="I36" s="61" t="s">
        <v>277</v>
      </c>
      <c r="J36" s="61" t="s">
        <v>275</v>
      </c>
      <c r="K36" s="61" t="s">
        <v>276</v>
      </c>
      <c r="L36" s="37"/>
      <c r="M36" s="37"/>
      <c r="N36" s="37"/>
    </row>
    <row r="37" spans="1:15" ht="37.200000000000003" customHeight="1" x14ac:dyDescent="0.25">
      <c r="A37" s="11" t="s">
        <v>101</v>
      </c>
      <c r="B37" s="47" t="s">
        <v>69</v>
      </c>
      <c r="C37" s="39">
        <v>71661798724</v>
      </c>
      <c r="D37" s="45" t="s">
        <v>172</v>
      </c>
      <c r="E37" s="29" t="s">
        <v>197</v>
      </c>
      <c r="F37" s="51">
        <v>584.5</v>
      </c>
      <c r="G37" s="37"/>
      <c r="H37" s="37"/>
      <c r="I37" s="37"/>
      <c r="J37" s="37"/>
      <c r="K37" s="37"/>
      <c r="L37" s="37"/>
      <c r="M37" s="37"/>
      <c r="N37" s="37"/>
    </row>
    <row r="38" spans="1:15" ht="35.4" customHeight="1" x14ac:dyDescent="0.25">
      <c r="A38" s="11" t="s">
        <v>102</v>
      </c>
      <c r="B38" s="43" t="s">
        <v>70</v>
      </c>
      <c r="C38" s="39">
        <v>25272825447</v>
      </c>
      <c r="D38" s="45" t="s">
        <v>173</v>
      </c>
      <c r="E38" s="29" t="s">
        <v>197</v>
      </c>
      <c r="F38" s="51">
        <f>133.57-13.43</f>
        <v>120.13999999999999</v>
      </c>
      <c r="G38" s="55" t="s">
        <v>197</v>
      </c>
      <c r="H38" s="55" t="s">
        <v>240</v>
      </c>
      <c r="I38" s="56" t="s">
        <v>241</v>
      </c>
      <c r="J38" s="56" t="s">
        <v>241</v>
      </c>
      <c r="K38" s="37"/>
      <c r="L38" s="37"/>
      <c r="M38" s="37"/>
      <c r="N38" s="37"/>
    </row>
    <row r="39" spans="1:15" ht="37.200000000000003" customHeight="1" x14ac:dyDescent="0.25">
      <c r="A39" s="11" t="s">
        <v>103</v>
      </c>
      <c r="B39" s="48" t="s">
        <v>212</v>
      </c>
      <c r="C39" s="42">
        <v>18683136487</v>
      </c>
      <c r="D39" s="48" t="s">
        <v>174</v>
      </c>
      <c r="E39" s="29" t="s">
        <v>197</v>
      </c>
      <c r="F39" s="53">
        <v>247320.23</v>
      </c>
      <c r="G39" s="55" t="s">
        <v>197</v>
      </c>
      <c r="H39" s="55" t="s">
        <v>213</v>
      </c>
      <c r="I39" s="56" t="s">
        <v>214</v>
      </c>
      <c r="J39" s="56" t="s">
        <v>214</v>
      </c>
      <c r="K39" s="56"/>
      <c r="L39" s="56" t="s">
        <v>215</v>
      </c>
      <c r="M39" s="37"/>
      <c r="N39" s="37"/>
    </row>
    <row r="40" spans="1:15" ht="34.799999999999997" customHeight="1" x14ac:dyDescent="0.25">
      <c r="A40" s="11" t="s">
        <v>104</v>
      </c>
      <c r="B40" s="43" t="s">
        <v>71</v>
      </c>
      <c r="C40" s="39">
        <v>64546066176</v>
      </c>
      <c r="D40" s="45" t="s">
        <v>175</v>
      </c>
      <c r="E40" s="29" t="s">
        <v>197</v>
      </c>
      <c r="F40" s="51">
        <v>608.92999999999995</v>
      </c>
      <c r="G40" s="60" t="s">
        <v>197</v>
      </c>
      <c r="H40" s="60" t="s">
        <v>231</v>
      </c>
      <c r="I40" s="61" t="s">
        <v>232</v>
      </c>
      <c r="J40" s="61" t="s">
        <v>232</v>
      </c>
      <c r="K40" s="37"/>
      <c r="L40" s="37"/>
      <c r="M40" s="37"/>
      <c r="N40" s="37"/>
    </row>
    <row r="41" spans="1:15" ht="37.200000000000003" customHeight="1" x14ac:dyDescent="0.25">
      <c r="A41" s="11" t="s">
        <v>105</v>
      </c>
      <c r="B41" s="43" t="s">
        <v>72</v>
      </c>
      <c r="C41" s="39">
        <v>56499833143</v>
      </c>
      <c r="D41" s="45" t="s">
        <v>176</v>
      </c>
      <c r="E41" s="29" t="s">
        <v>197</v>
      </c>
      <c r="F41" s="51">
        <v>2212.5</v>
      </c>
      <c r="G41" s="55" t="s">
        <v>197</v>
      </c>
      <c r="H41" s="55" t="s">
        <v>233</v>
      </c>
      <c r="I41" s="56" t="s">
        <v>234</v>
      </c>
      <c r="J41" s="56" t="s">
        <v>234</v>
      </c>
      <c r="K41" s="37"/>
      <c r="L41" s="37"/>
      <c r="M41" s="37"/>
      <c r="N41" s="37"/>
    </row>
    <row r="42" spans="1:15" ht="35.4" customHeight="1" x14ac:dyDescent="0.25">
      <c r="A42" s="11" t="s">
        <v>106</v>
      </c>
      <c r="B42" s="43" t="s">
        <v>73</v>
      </c>
      <c r="C42" s="39" t="s">
        <v>139</v>
      </c>
      <c r="D42" s="45" t="s">
        <v>177</v>
      </c>
      <c r="E42" s="29" t="s">
        <v>197</v>
      </c>
      <c r="F42" s="51">
        <v>602.79999999999995</v>
      </c>
      <c r="G42" s="37"/>
      <c r="H42" s="37"/>
      <c r="I42" s="37"/>
      <c r="J42" s="37"/>
      <c r="K42" s="37"/>
      <c r="L42" s="37"/>
      <c r="M42" s="37"/>
      <c r="N42" s="37"/>
    </row>
    <row r="43" spans="1:15" ht="36.6" customHeight="1" x14ac:dyDescent="0.25">
      <c r="A43" s="11" t="s">
        <v>107</v>
      </c>
      <c r="B43" s="43" t="s">
        <v>74</v>
      </c>
      <c r="C43" s="39">
        <v>88617290552</v>
      </c>
      <c r="D43" s="43" t="s">
        <v>178</v>
      </c>
      <c r="E43" s="29" t="s">
        <v>197</v>
      </c>
      <c r="F43" s="51">
        <v>486.34</v>
      </c>
      <c r="G43" s="37"/>
      <c r="H43" s="37"/>
      <c r="I43" s="37"/>
      <c r="J43" s="37"/>
      <c r="K43" s="37"/>
      <c r="L43" s="37"/>
      <c r="M43" s="37"/>
      <c r="N43" s="37"/>
    </row>
    <row r="44" spans="1:15" ht="34.799999999999997" customHeight="1" x14ac:dyDescent="0.25">
      <c r="A44" s="11" t="s">
        <v>108</v>
      </c>
      <c r="B44" s="43" t="s">
        <v>75</v>
      </c>
      <c r="C44" s="39">
        <v>68162743870</v>
      </c>
      <c r="D44" s="45" t="s">
        <v>179</v>
      </c>
      <c r="E44" s="29" t="s">
        <v>197</v>
      </c>
      <c r="F44" s="51">
        <v>750</v>
      </c>
      <c r="G44" s="37"/>
      <c r="H44" s="37"/>
      <c r="I44" s="37"/>
      <c r="J44" s="37"/>
      <c r="K44" s="37"/>
      <c r="L44" s="37"/>
      <c r="M44" s="37"/>
      <c r="N44" s="37"/>
    </row>
    <row r="45" spans="1:15" ht="37.200000000000003" customHeight="1" x14ac:dyDescent="0.25">
      <c r="A45" s="11" t="s">
        <v>109</v>
      </c>
      <c r="B45" s="43" t="s">
        <v>76</v>
      </c>
      <c r="C45" s="39">
        <v>64546332276</v>
      </c>
      <c r="D45" s="45" t="s">
        <v>180</v>
      </c>
      <c r="E45" s="29" t="s">
        <v>197</v>
      </c>
      <c r="F45" s="51">
        <v>87.92</v>
      </c>
      <c r="G45" s="55" t="s">
        <v>197</v>
      </c>
      <c r="H45" s="55" t="s">
        <v>231</v>
      </c>
      <c r="I45" s="56" t="s">
        <v>244</v>
      </c>
      <c r="J45" s="56" t="s">
        <v>242</v>
      </c>
      <c r="K45" s="56" t="s">
        <v>243</v>
      </c>
      <c r="L45" s="37"/>
      <c r="M45" s="37"/>
      <c r="N45" s="37"/>
    </row>
    <row r="46" spans="1:15" ht="36.6" customHeight="1" x14ac:dyDescent="0.25">
      <c r="A46" s="11" t="s">
        <v>110</v>
      </c>
      <c r="B46" s="43" t="s">
        <v>77</v>
      </c>
      <c r="C46" s="39">
        <v>52166085332</v>
      </c>
      <c r="D46" s="45" t="s">
        <v>181</v>
      </c>
      <c r="E46" s="29" t="s">
        <v>197</v>
      </c>
      <c r="F46" s="51">
        <v>743</v>
      </c>
      <c r="G46" s="37"/>
      <c r="H46" s="37"/>
      <c r="I46" s="37"/>
      <c r="J46" s="37"/>
      <c r="K46" s="37"/>
      <c r="L46" s="37"/>
      <c r="M46" s="37"/>
      <c r="N46" s="37"/>
    </row>
    <row r="47" spans="1:15" ht="37.200000000000003" customHeight="1" x14ac:dyDescent="0.25">
      <c r="A47" s="11" t="s">
        <v>111</v>
      </c>
      <c r="B47" s="43" t="s">
        <v>78</v>
      </c>
      <c r="C47" s="39" t="s">
        <v>140</v>
      </c>
      <c r="D47" s="45" t="s">
        <v>182</v>
      </c>
      <c r="E47" s="29" t="s">
        <v>197</v>
      </c>
      <c r="F47" s="51">
        <v>1600.53</v>
      </c>
      <c r="G47" s="60" t="s">
        <v>197</v>
      </c>
      <c r="H47" s="60" t="s">
        <v>254</v>
      </c>
      <c r="I47" s="61" t="s">
        <v>274</v>
      </c>
      <c r="J47" s="61" t="s">
        <v>274</v>
      </c>
      <c r="K47" s="37"/>
      <c r="L47" s="37"/>
      <c r="M47" s="37"/>
      <c r="N47" s="37"/>
    </row>
    <row r="48" spans="1:15" ht="35.4" customHeight="1" x14ac:dyDescent="0.25">
      <c r="A48" s="11" t="s">
        <v>112</v>
      </c>
      <c r="B48" s="47" t="s">
        <v>79</v>
      </c>
      <c r="C48" s="39">
        <v>65255470968</v>
      </c>
      <c r="D48" s="45" t="s">
        <v>172</v>
      </c>
      <c r="E48" s="29" t="s">
        <v>197</v>
      </c>
      <c r="F48" s="51">
        <v>150</v>
      </c>
      <c r="G48" s="37"/>
      <c r="H48" s="37"/>
      <c r="I48" s="37"/>
      <c r="J48" s="37"/>
      <c r="K48" s="37"/>
      <c r="L48" s="37"/>
      <c r="M48" s="37"/>
      <c r="N48" s="37"/>
    </row>
    <row r="49" spans="1:14" ht="37.200000000000003" customHeight="1" x14ac:dyDescent="0.25">
      <c r="A49" s="11" t="s">
        <v>113</v>
      </c>
      <c r="B49" s="43" t="s">
        <v>80</v>
      </c>
      <c r="C49" s="39" t="s">
        <v>141</v>
      </c>
      <c r="D49" s="45" t="s">
        <v>183</v>
      </c>
      <c r="E49" s="29" t="s">
        <v>197</v>
      </c>
      <c r="F49" s="51">
        <v>18000</v>
      </c>
      <c r="G49" s="55" t="s">
        <v>197</v>
      </c>
      <c r="H49" s="55" t="s">
        <v>254</v>
      </c>
      <c r="I49" s="56" t="s">
        <v>262</v>
      </c>
      <c r="J49" s="56" t="s">
        <v>262</v>
      </c>
      <c r="K49" s="37"/>
      <c r="L49" s="37"/>
      <c r="M49" s="37"/>
      <c r="N49" s="37"/>
    </row>
    <row r="50" spans="1:14" ht="37.200000000000003" customHeight="1" x14ac:dyDescent="0.25">
      <c r="A50" s="11" t="s">
        <v>114</v>
      </c>
      <c r="B50" s="43" t="s">
        <v>81</v>
      </c>
      <c r="C50" s="39" t="s">
        <v>142</v>
      </c>
      <c r="D50" s="45" t="s">
        <v>184</v>
      </c>
      <c r="E50" s="29" t="s">
        <v>197</v>
      </c>
      <c r="F50" s="51">
        <v>295.3</v>
      </c>
      <c r="G50" s="37"/>
      <c r="H50" s="37"/>
      <c r="I50" s="37"/>
      <c r="J50" s="37"/>
      <c r="K50" s="37"/>
      <c r="L50" s="37"/>
      <c r="M50" s="37"/>
      <c r="N50" s="37"/>
    </row>
    <row r="51" spans="1:14" ht="35.4" customHeight="1" x14ac:dyDescent="0.25">
      <c r="A51" s="11" t="s">
        <v>115</v>
      </c>
      <c r="B51" s="43" t="s">
        <v>82</v>
      </c>
      <c r="C51" s="39" t="s">
        <v>143</v>
      </c>
      <c r="D51" s="45" t="s">
        <v>185</v>
      </c>
      <c r="E51" s="29" t="s">
        <v>197</v>
      </c>
      <c r="F51" s="51">
        <v>25244.68</v>
      </c>
      <c r="G51" s="55" t="s">
        <v>197</v>
      </c>
      <c r="H51" s="55" t="s">
        <v>265</v>
      </c>
      <c r="I51" s="56" t="s">
        <v>266</v>
      </c>
      <c r="J51" s="56" t="s">
        <v>266</v>
      </c>
      <c r="K51" s="37"/>
      <c r="L51" s="37"/>
      <c r="M51" s="37"/>
      <c r="N51" s="37"/>
    </row>
    <row r="52" spans="1:14" ht="36.6" customHeight="1" x14ac:dyDescent="0.25">
      <c r="A52" s="11" t="s">
        <v>116</v>
      </c>
      <c r="B52" s="43" t="s">
        <v>83</v>
      </c>
      <c r="C52" s="39">
        <v>27740158344</v>
      </c>
      <c r="D52" s="45" t="s">
        <v>186</v>
      </c>
      <c r="E52" s="29" t="s">
        <v>197</v>
      </c>
      <c r="F52" s="51">
        <v>30</v>
      </c>
      <c r="G52" s="37"/>
      <c r="H52" s="37"/>
      <c r="I52" s="37"/>
      <c r="J52" s="37"/>
      <c r="K52" s="37"/>
      <c r="L52" s="37"/>
      <c r="M52" s="37"/>
      <c r="N52" s="37"/>
    </row>
    <row r="53" spans="1:14" ht="35.4" customHeight="1" x14ac:dyDescent="0.25">
      <c r="A53" s="11" t="s">
        <v>117</v>
      </c>
      <c r="B53" s="43" t="s">
        <v>84</v>
      </c>
      <c r="C53" s="39">
        <v>99944170669</v>
      </c>
      <c r="D53" s="45" t="s">
        <v>187</v>
      </c>
      <c r="E53" s="29" t="s">
        <v>197</v>
      </c>
      <c r="F53" s="51">
        <v>125</v>
      </c>
      <c r="G53" s="37"/>
      <c r="H53" s="37"/>
      <c r="I53" s="37"/>
      <c r="J53" s="37"/>
      <c r="K53" s="37"/>
      <c r="L53" s="37"/>
      <c r="M53" s="37"/>
      <c r="N53" s="37"/>
    </row>
    <row r="54" spans="1:14" ht="36.6" customHeight="1" x14ac:dyDescent="0.25">
      <c r="A54" s="11" t="s">
        <v>118</v>
      </c>
      <c r="B54" s="43" t="s">
        <v>85</v>
      </c>
      <c r="C54" s="39">
        <v>70133616033</v>
      </c>
      <c r="D54" s="45" t="s">
        <v>188</v>
      </c>
      <c r="E54" s="29" t="s">
        <v>197</v>
      </c>
      <c r="F54" s="51">
        <v>213.41</v>
      </c>
      <c r="G54" s="37"/>
      <c r="H54" s="37"/>
      <c r="I54" s="37"/>
      <c r="J54" s="37"/>
      <c r="K54" s="37"/>
      <c r="L54" s="37"/>
      <c r="M54" s="37"/>
      <c r="N54" s="37"/>
    </row>
    <row r="55" spans="1:14" ht="36.6" customHeight="1" x14ac:dyDescent="0.25">
      <c r="A55" s="11" t="s">
        <v>119</v>
      </c>
      <c r="B55" s="43" t="s">
        <v>256</v>
      </c>
      <c r="C55" s="39" t="s">
        <v>144</v>
      </c>
      <c r="D55" s="45" t="s">
        <v>189</v>
      </c>
      <c r="E55" s="29" t="s">
        <v>197</v>
      </c>
      <c r="F55" s="51">
        <v>1162.9000000000001</v>
      </c>
      <c r="G55" s="60" t="s">
        <v>257</v>
      </c>
      <c r="H55" s="60" t="s">
        <v>240</v>
      </c>
      <c r="I55" s="61" t="s">
        <v>258</v>
      </c>
      <c r="J55" s="61" t="s">
        <v>258</v>
      </c>
      <c r="K55" s="37"/>
      <c r="L55" s="37"/>
      <c r="M55" s="37"/>
      <c r="N55" s="37"/>
    </row>
    <row r="56" spans="1:14" ht="35.4" customHeight="1" x14ac:dyDescent="0.25">
      <c r="A56" s="11" t="s">
        <v>120</v>
      </c>
      <c r="B56" s="43" t="s">
        <v>86</v>
      </c>
      <c r="C56" s="39">
        <v>29743547503</v>
      </c>
      <c r="D56" s="45" t="s">
        <v>190</v>
      </c>
      <c r="E56" s="29" t="s">
        <v>197</v>
      </c>
      <c r="F56" s="51">
        <v>1018.48</v>
      </c>
      <c r="G56" s="55" t="s">
        <v>197</v>
      </c>
      <c r="H56" s="55" t="s">
        <v>198</v>
      </c>
      <c r="I56" s="56" t="s">
        <v>199</v>
      </c>
      <c r="J56" s="56" t="s">
        <v>199</v>
      </c>
      <c r="K56" s="37"/>
      <c r="L56" s="37"/>
      <c r="M56" s="37"/>
      <c r="N56" s="37"/>
    </row>
    <row r="57" spans="1:14" ht="31.2" customHeight="1" x14ac:dyDescent="0.25">
      <c r="A57" s="11" t="s">
        <v>121</v>
      </c>
      <c r="B57" s="43" t="s">
        <v>87</v>
      </c>
      <c r="C57" s="39"/>
      <c r="D57" s="50"/>
      <c r="E57" s="29" t="s">
        <v>197</v>
      </c>
      <c r="F57" s="51">
        <v>6581.52</v>
      </c>
      <c r="G57" s="37"/>
      <c r="H57" s="37"/>
      <c r="I57" s="37"/>
      <c r="J57" s="37"/>
      <c r="K57" s="37"/>
      <c r="L57" s="37"/>
      <c r="M57" s="37"/>
      <c r="N57" s="37"/>
    </row>
    <row r="58" spans="1:14" ht="36.6" customHeight="1" x14ac:dyDescent="0.25">
      <c r="A58" s="11" t="s">
        <v>122</v>
      </c>
      <c r="B58" s="45" t="s">
        <v>88</v>
      </c>
      <c r="C58" s="39">
        <v>41845321561</v>
      </c>
      <c r="D58" s="45" t="s">
        <v>153</v>
      </c>
      <c r="E58" s="29" t="s">
        <v>197</v>
      </c>
      <c r="F58" s="51">
        <v>159791.43</v>
      </c>
      <c r="G58" s="55" t="s">
        <v>197</v>
      </c>
      <c r="H58" s="55" t="s">
        <v>265</v>
      </c>
      <c r="I58" s="56" t="s">
        <v>259</v>
      </c>
      <c r="J58" s="56" t="s">
        <v>259</v>
      </c>
      <c r="K58" s="37"/>
      <c r="L58" s="37"/>
      <c r="M58" s="37"/>
      <c r="N58" s="37"/>
    </row>
    <row r="59" spans="1:14" ht="36.6" customHeight="1" x14ac:dyDescent="0.25">
      <c r="A59" s="11" t="s">
        <v>123</v>
      </c>
      <c r="B59" s="43" t="s">
        <v>89</v>
      </c>
      <c r="C59" s="39">
        <v>83416546499</v>
      </c>
      <c r="D59" s="45" t="s">
        <v>191</v>
      </c>
      <c r="E59" s="29" t="s">
        <v>197</v>
      </c>
      <c r="F59" s="51">
        <v>70.540000000000006</v>
      </c>
      <c r="G59" s="55" t="s">
        <v>197</v>
      </c>
      <c r="H59" s="55" t="s">
        <v>213</v>
      </c>
      <c r="I59" s="56" t="s">
        <v>222</v>
      </c>
      <c r="J59" s="56" t="s">
        <v>222</v>
      </c>
      <c r="K59" s="37"/>
      <c r="L59" s="37"/>
      <c r="M59" s="37"/>
      <c r="N59" s="37"/>
    </row>
    <row r="60" spans="1:14" ht="37.200000000000003" customHeight="1" x14ac:dyDescent="0.25">
      <c r="A60" s="11" t="s">
        <v>124</v>
      </c>
      <c r="B60" s="43" t="s">
        <v>90</v>
      </c>
      <c r="C60" s="39">
        <v>66201030739</v>
      </c>
      <c r="D60" s="45" t="s">
        <v>192</v>
      </c>
      <c r="E60" s="29" t="s">
        <v>197</v>
      </c>
      <c r="F60" s="51">
        <v>129.27000000000001</v>
      </c>
      <c r="G60" s="37"/>
      <c r="H60" s="37"/>
      <c r="I60" s="37"/>
      <c r="J60" s="37"/>
      <c r="K60" s="37"/>
      <c r="L60" s="37"/>
      <c r="M60" s="37"/>
      <c r="N60" s="37"/>
    </row>
    <row r="61" spans="1:14" ht="33" customHeight="1" x14ac:dyDescent="0.25">
      <c r="A61" s="11" t="s">
        <v>125</v>
      </c>
      <c r="B61" s="43" t="s">
        <v>91</v>
      </c>
      <c r="C61" s="39"/>
      <c r="D61" s="45" t="s">
        <v>193</v>
      </c>
      <c r="E61" s="29" t="s">
        <v>197</v>
      </c>
      <c r="F61" s="51">
        <f>597+5</f>
        <v>602</v>
      </c>
      <c r="G61" s="37"/>
      <c r="H61" s="37"/>
      <c r="I61" s="37"/>
      <c r="J61" s="37"/>
      <c r="K61" s="37"/>
      <c r="L61" s="37"/>
      <c r="M61" s="37"/>
      <c r="N61" s="37"/>
    </row>
    <row r="62" spans="1:14" ht="37.200000000000003" customHeight="1" x14ac:dyDescent="0.25">
      <c r="A62" s="11" t="s">
        <v>126</v>
      </c>
      <c r="B62" s="45" t="s">
        <v>92</v>
      </c>
      <c r="C62" s="39">
        <v>14036333877</v>
      </c>
      <c r="D62" s="45" t="s">
        <v>194</v>
      </c>
      <c r="E62" s="29" t="s">
        <v>197</v>
      </c>
      <c r="F62" s="51">
        <v>137684.5</v>
      </c>
      <c r="G62" s="55" t="s">
        <v>197</v>
      </c>
      <c r="H62" s="55" t="s">
        <v>207</v>
      </c>
      <c r="I62" s="56" t="s">
        <v>210</v>
      </c>
      <c r="J62" s="56" t="s">
        <v>208</v>
      </c>
      <c r="K62" s="56" t="s">
        <v>209</v>
      </c>
      <c r="L62" s="56" t="s">
        <v>211</v>
      </c>
      <c r="M62" s="37"/>
      <c r="N62" s="37"/>
    </row>
    <row r="63" spans="1:14" ht="36.6" customHeight="1" x14ac:dyDescent="0.25">
      <c r="A63" s="11" t="s">
        <v>127</v>
      </c>
      <c r="B63" s="45" t="s">
        <v>93</v>
      </c>
      <c r="C63" s="41">
        <v>25609559342</v>
      </c>
      <c r="D63" s="45" t="s">
        <v>195</v>
      </c>
      <c r="E63" s="29" t="s">
        <v>197</v>
      </c>
      <c r="F63" s="51">
        <v>169943.15</v>
      </c>
      <c r="G63" s="37"/>
      <c r="H63" s="37"/>
      <c r="I63" s="37"/>
      <c r="J63" s="37"/>
      <c r="K63" s="37"/>
      <c r="L63" s="37"/>
      <c r="M63" s="37"/>
      <c r="N63" s="37"/>
    </row>
    <row r="64" spans="1:14" ht="83.4" customHeight="1" x14ac:dyDescent="0.25">
      <c r="A64" s="11" t="s">
        <v>128</v>
      </c>
      <c r="B64" s="45" t="s">
        <v>94</v>
      </c>
      <c r="C64" s="41">
        <v>92963223473</v>
      </c>
      <c r="D64" s="45" t="s">
        <v>196</v>
      </c>
      <c r="E64" s="29" t="s">
        <v>197</v>
      </c>
      <c r="F64" s="51">
        <v>285591.84999999998</v>
      </c>
      <c r="G64" s="55" t="s">
        <v>197</v>
      </c>
      <c r="H64" s="55" t="s">
        <v>213</v>
      </c>
      <c r="I64" s="56" t="s">
        <v>225</v>
      </c>
      <c r="J64" s="56" t="s">
        <v>223</v>
      </c>
      <c r="K64" s="56" t="s">
        <v>224</v>
      </c>
      <c r="L64" s="56" t="s">
        <v>261</v>
      </c>
      <c r="M64" s="58" t="s">
        <v>226</v>
      </c>
      <c r="N64" s="59" t="s">
        <v>227</v>
      </c>
    </row>
    <row r="65" spans="1:14" ht="34.200000000000003" customHeight="1" x14ac:dyDescent="0.25">
      <c r="A65" s="55" t="s">
        <v>217</v>
      </c>
      <c r="B65" s="54" t="s">
        <v>218</v>
      </c>
      <c r="C65" s="55">
        <v>47428597158</v>
      </c>
      <c r="D65" s="54" t="s">
        <v>219</v>
      </c>
      <c r="E65" s="55" t="s">
        <v>220</v>
      </c>
      <c r="F65" s="57"/>
      <c r="G65" s="55" t="s">
        <v>197</v>
      </c>
      <c r="H65" s="55" t="s">
        <v>207</v>
      </c>
      <c r="I65" s="56" t="s">
        <v>221</v>
      </c>
      <c r="J65" s="56" t="s">
        <v>221</v>
      </c>
      <c r="K65" s="37"/>
      <c r="L65" s="37"/>
      <c r="M65" s="37"/>
      <c r="N65" s="37"/>
    </row>
    <row r="66" spans="1:14" ht="31.8" customHeight="1" x14ac:dyDescent="0.25">
      <c r="A66" s="55" t="s">
        <v>235</v>
      </c>
      <c r="B66" s="62" t="s">
        <v>236</v>
      </c>
      <c r="C66" s="55">
        <v>40073428557</v>
      </c>
      <c r="D66" s="54" t="s">
        <v>180</v>
      </c>
      <c r="E66" s="55" t="s">
        <v>220</v>
      </c>
      <c r="F66" s="57"/>
      <c r="G66" s="55" t="s">
        <v>197</v>
      </c>
      <c r="H66" s="55" t="s">
        <v>231</v>
      </c>
      <c r="I66" s="56" t="s">
        <v>239</v>
      </c>
      <c r="J66" s="56" t="s">
        <v>237</v>
      </c>
      <c r="K66" s="56" t="s">
        <v>238</v>
      </c>
      <c r="L66" s="37"/>
      <c r="M66" s="37"/>
      <c r="N66" s="37"/>
    </row>
    <row r="67" spans="1:14" ht="34.200000000000003" customHeight="1" x14ac:dyDescent="0.25">
      <c r="A67" s="55" t="s">
        <v>270</v>
      </c>
      <c r="B67" s="54" t="s">
        <v>271</v>
      </c>
      <c r="C67" s="55">
        <v>51128198670</v>
      </c>
      <c r="D67" s="58" t="s">
        <v>272</v>
      </c>
      <c r="E67" s="60" t="s">
        <v>220</v>
      </c>
      <c r="F67" s="38"/>
      <c r="G67" s="60" t="s">
        <v>197</v>
      </c>
      <c r="H67" s="60" t="s">
        <v>265</v>
      </c>
      <c r="I67" s="61" t="s">
        <v>273</v>
      </c>
      <c r="J67" s="61" t="s">
        <v>273</v>
      </c>
      <c r="K67" s="37"/>
      <c r="L67" s="37"/>
      <c r="M67" s="37"/>
      <c r="N67" s="37"/>
    </row>
    <row r="68" spans="1:14" ht="34.799999999999997" customHeight="1" x14ac:dyDescent="0.25">
      <c r="A68" s="55" t="s">
        <v>278</v>
      </c>
      <c r="B68" s="54" t="s">
        <v>279</v>
      </c>
      <c r="C68" s="55">
        <v>77638806015</v>
      </c>
      <c r="D68" s="62" t="s">
        <v>281</v>
      </c>
      <c r="E68" s="55" t="s">
        <v>280</v>
      </c>
      <c r="F68" s="38"/>
      <c r="G68" s="60" t="s">
        <v>197</v>
      </c>
      <c r="H68" s="60" t="s">
        <v>265</v>
      </c>
      <c r="I68" s="56" t="s">
        <v>282</v>
      </c>
      <c r="J68" s="56" t="s">
        <v>282</v>
      </c>
      <c r="K68" s="37"/>
      <c r="L68" s="37"/>
      <c r="M68" s="37"/>
      <c r="N68" s="37"/>
    </row>
    <row r="69" spans="1:14" ht="12.6" customHeight="1" x14ac:dyDescent="0.25">
      <c r="A69" s="37"/>
      <c r="B69" s="37"/>
      <c r="C69" s="37"/>
      <c r="D69" s="37"/>
      <c r="E69" s="37"/>
      <c r="F69" s="38"/>
      <c r="G69" s="37"/>
      <c r="H69" s="37"/>
      <c r="I69" s="37"/>
      <c r="J69" s="37"/>
      <c r="K69" s="37"/>
      <c r="L69" s="37"/>
      <c r="M69" s="37"/>
      <c r="N69" s="37"/>
    </row>
    <row r="70" spans="1:14" s="67" customFormat="1" x14ac:dyDescent="0.25">
      <c r="A70" s="68"/>
      <c r="B70" s="68"/>
      <c r="C70" s="68"/>
      <c r="D70" s="68"/>
      <c r="E70" s="68"/>
      <c r="F70" s="69"/>
      <c r="G70" s="68"/>
      <c r="H70" s="68"/>
      <c r="I70" s="68"/>
      <c r="J70" s="68"/>
      <c r="K70" s="68"/>
      <c r="L70" s="68"/>
      <c r="M70" s="68"/>
      <c r="N70" s="68"/>
    </row>
  </sheetData>
  <phoneticPr fontId="5" type="noConversion"/>
  <conditionalFormatting sqref="F61">
    <cfRule type="cellIs" dxfId="1" priority="1" stopIfTrue="1" operator="notEqual">
      <formula>ROUND(F61,2)</formula>
    </cfRule>
    <cfRule type="cellIs" dxfId="0" priority="2" stopIfTrue="1" operator="lessThan">
      <formula>0</formula>
    </cfRule>
  </conditionalFormatting>
  <dataValidations count="1">
    <dataValidation type="decimal" operator="greaterThanOrEqual" allowBlank="1" showErrorMessage="1" errorTitle="Nedopušten unos" error="Dopušten je unos samo pozitivnih vrijednosti zaokruženih na 2 decimale ili nule" sqref="F61" xr:uid="{04915740-D831-41B2-8F4E-3EEB3A2266BA}">
      <formula1>0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Dušica Miholić</dc:creator>
  <cp:lastModifiedBy>Dušica Miholić</cp:lastModifiedBy>
  <dcterms:created xsi:type="dcterms:W3CDTF">2025-03-26T13:02:47Z</dcterms:created>
  <dcterms:modified xsi:type="dcterms:W3CDTF">2025-08-11T11:13:08Z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2025-03-28T10:26:23Z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7649daf7-6963-48b6-9a89-709486245c93</vt:lpwstr>
  </property>
  <property fmtid="{D5CDD505-2E9C-101B-9397-08002B2CF9AE}" pid="8" name="MSIP_Label_d1ab742f-39a8-4a62-9744-1e8791e01e71_ContentBits">
    <vt:lpwstr>0</vt:lpwstr>
  </property>
</Properties>
</file>