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webs\nagodbena vijeća\23.14 - TANJA SOLDO vl. obrta TANJA (St 93-2023)\Prijave tražbina vjerovnika sa tablicom\"/>
    </mc:Choice>
  </mc:AlternateContent>
  <xr:revisionPtr revIDLastSave="0" documentId="13_ncr:1_{BCBBC9EA-5C60-4BB9-856C-9D2F1716EA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ijave tražbina" sheetId="1" r:id="rId1"/>
  </sheets>
  <definedNames>
    <definedName name="_xlnm._FilterDatabase" localSheetId="0" hidden="1">'Prijave tražbina'!$A$12:$T$85</definedName>
    <definedName name="_xlnm.Print_Area" localSheetId="0">'Prijave tražbina'!$A$1:$T$85</definedName>
    <definedName name="_xlnm.Print_Titles" localSheetId="0">'Prijave tražbina'!$12:$12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4" i="1" l="1"/>
  <c r="K14" i="1"/>
  <c r="L82" i="1"/>
  <c r="K82" i="1"/>
  <c r="L36" i="1"/>
  <c r="L66" i="1"/>
  <c r="K66" i="1"/>
  <c r="L67" i="1"/>
  <c r="K67" i="1"/>
  <c r="L77" i="1"/>
  <c r="K77" i="1"/>
  <c r="K81" i="1"/>
  <c r="L81" i="1"/>
  <c r="L31" i="1"/>
  <c r="L49" i="1"/>
  <c r="L19" i="1"/>
  <c r="K19" i="1"/>
  <c r="L54" i="1"/>
  <c r="K54" i="1"/>
  <c r="L79" i="1"/>
  <c r="K79" i="1"/>
  <c r="L78" i="1"/>
  <c r="K78" i="1"/>
  <c r="L80" i="1"/>
  <c r="L76" i="1"/>
  <c r="K76" i="1"/>
  <c r="L68" i="1"/>
  <c r="L42" i="1"/>
  <c r="L63" i="1"/>
  <c r="L62" i="1"/>
  <c r="L48" i="1"/>
  <c r="L47" i="1"/>
  <c r="L71" i="1"/>
  <c r="L75" i="1"/>
  <c r="K75" i="1"/>
  <c r="L44" i="1"/>
  <c r="L41" i="1"/>
  <c r="L45" i="1"/>
  <c r="K45" i="1"/>
</calcChain>
</file>

<file path=xl/sharedStrings.xml><?xml version="1.0" encoding="utf-8"?>
<sst xmlns="http://schemas.openxmlformats.org/spreadsheetml/2006/main" count="443" uniqueCount="307">
  <si>
    <t>NAZIV TABLICE</t>
  </si>
  <si>
    <t>Tablica prijavljenih tražbina u predstečajnom postupku</t>
  </si>
  <si>
    <t>DATUM</t>
  </si>
  <si>
    <t/>
  </si>
  <si>
    <t>NADLEŽNI TRGOVAČKI SUD</t>
  </si>
  <si>
    <t>POSLOVNI BROJ SPISA</t>
  </si>
  <si>
    <t>DUŽNIK</t>
  </si>
  <si>
    <t>IME I PREZIME / NAZIV</t>
  </si>
  <si>
    <t>OIB</t>
  </si>
  <si>
    <t>ADRESA / SJEDIŠTE</t>
  </si>
  <si>
    <t>Redni broj prijavljene tražbine</t>
  </si>
  <si>
    <t>Ime i prezime / Naziv vjerovnika</t>
  </si>
  <si>
    <t>OIB vjerovnika</t>
  </si>
  <si>
    <t>Adresa vjerovnika</t>
  </si>
  <si>
    <t>Vrsta tražbine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</si>
  <si>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</si>
  <si>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</si>
  <si>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</si>
  <si>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</si>
  <si>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</si>
  <si>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predmeta</t>
  </si>
  <si>
    <t>KLASA PREDMETA</t>
  </si>
  <si>
    <t>URBROJ</t>
  </si>
  <si>
    <t>Iznos dospjele tražbine (EUR)</t>
  </si>
  <si>
    <t>Napomena</t>
  </si>
  <si>
    <t>Iznos tražbine navedene u prijedlogu za otvaranje predstečajnog postupka
(KN)</t>
  </si>
  <si>
    <t>Iznos tražbine navedene u prijedlogu za otvaranje predstečajnog postupka
(EUR)</t>
  </si>
  <si>
    <t>Iznos ukupne tražbine
(KN)</t>
  </si>
  <si>
    <t>Iznos ukupne tražbine
(EUR)</t>
  </si>
  <si>
    <t>Iznos dospjele tražbine
(KN)</t>
  </si>
  <si>
    <t>Iznos tražbine koja dospijeva nakon datuma otvaranja predmeta
(KN)</t>
  </si>
  <si>
    <t>Iznos tražbine koja dospijeva nakon datuma otvaranja predmeta
(EUR)</t>
  </si>
  <si>
    <t>DA</t>
  </si>
  <si>
    <t>St-93/2023</t>
  </si>
  <si>
    <t>TANJA SOLDO, vlasnica ugostiteljskog obrta TANJA</t>
  </si>
  <si>
    <t>Valbandon, Kvart Mimoza 47, Fažana</t>
  </si>
  <si>
    <t>ALBI d.o.o.</t>
  </si>
  <si>
    <t>ATLANTIC TRADE d.o.o.</t>
  </si>
  <si>
    <t>BOSMATTOM d.o.o.</t>
  </si>
  <si>
    <t>BRIONKA d.d.</t>
  </si>
  <si>
    <t>CRODUX DERIVATI DVA d.o.o.</t>
  </si>
  <si>
    <t>DAMJANAC BISERKA</t>
  </si>
  <si>
    <t>00120674355</t>
  </si>
  <si>
    <t>DARIO DOMAZET</t>
  </si>
  <si>
    <t>05882322876</t>
  </si>
  <si>
    <t>ARTEN BAKE d.o.o. u stečaju</t>
  </si>
  <si>
    <t>Azut Digital d.o.o.</t>
  </si>
  <si>
    <t>BUTAN PLIN d. o. o.</t>
  </si>
  <si>
    <t>COCA-COLA HBC HRVATSKA d.o.o.</t>
  </si>
  <si>
    <t>COMPARI 1, zajednički obrt za proizvodnju i trgovinu, vl. Renata Komparić i Bojan Komparić</t>
  </si>
  <si>
    <t>DOMAK d. o. o.</t>
  </si>
  <si>
    <t>DUKAT d.d.</t>
  </si>
  <si>
    <t>ĐIR, pekarski obrt, vl. Džemilje Redžepi</t>
  </si>
  <si>
    <t>ELKRON d. o. o.</t>
  </si>
  <si>
    <t>ESEN j. d. o. o.</t>
  </si>
  <si>
    <t>GIOVANI FRIGO</t>
  </si>
  <si>
    <t>GORDANA BELAS</t>
  </si>
  <si>
    <t>GRAD PULA-POLA</t>
  </si>
  <si>
    <t>HRVATSKA ELEKTROPRIVREDA d.d. (HEP d.d.)</t>
  </si>
  <si>
    <t>Hrvatski Telekom d.d.</t>
  </si>
  <si>
    <t>IN-VINDICO d.o.o.</t>
  </si>
  <si>
    <t>ISTRA, Pekarski obrt, vl. Reshat Qenaj</t>
  </si>
  <si>
    <t>IZO d.o.o.</t>
  </si>
  <si>
    <t>KONZUM PLUS d.o.o.</t>
  </si>
  <si>
    <t>KRUŠEC ANITA</t>
  </si>
  <si>
    <t>LIBERO S. T. d.o.o.</t>
  </si>
  <si>
    <t>MARKOS FOOD d.o.o.</t>
  </si>
  <si>
    <t>MARYMAT d. o. o.</t>
  </si>
  <si>
    <t>MIČULO d. o. o.</t>
  </si>
  <si>
    <t>NASTAVNI ZAVOD ZA JAVNO ZDRAVSTVO ISTARSKE ŽUPANIJE</t>
  </si>
  <si>
    <t>OPĆINA FAŽANA</t>
  </si>
  <si>
    <t>PAJO d. o. o.</t>
  </si>
  <si>
    <t>PAKOM d. o. o.</t>
  </si>
  <si>
    <t>PEKARA NELLO, obrt za proizvodnju kruha i peciva, vl. Nello Capolicchio</t>
  </si>
  <si>
    <t>POLJOPRIVREDNI OBRT "BERTOŠA", VL.DENIS BERTOŠA</t>
  </si>
  <si>
    <t>PRESIDENT d.o.o.</t>
  </si>
  <si>
    <t>PROTECTION D.O.O.</t>
  </si>
  <si>
    <t>PULA HERCULANEA d. o. o.</t>
  </si>
  <si>
    <t>Tanja Soldo</t>
  </si>
  <si>
    <t>TROKUTAN, obrt za poslovanje nekretninama, vl. Sadika Dželil</t>
  </si>
  <si>
    <t>VINDIJA d.d.</t>
  </si>
  <si>
    <t>VIOLETA d.o.o.</t>
  </si>
  <si>
    <t>VODOPIVEC ISTRA d.o.o.</t>
  </si>
  <si>
    <t>ZIGANTE TARTUFI d.o.o.</t>
  </si>
  <si>
    <t>ZODAPLAST d.o.o.</t>
  </si>
  <si>
    <t xml:space="preserve">ŽUPA SV.KUZME I DAMJANA </t>
  </si>
  <si>
    <t>22541078694 </t>
  </si>
  <si>
    <t>65106679992 </t>
  </si>
  <si>
    <t>81681479354 </t>
  </si>
  <si>
    <t>00228269289 </t>
  </si>
  <si>
    <t>00865396224 </t>
  </si>
  <si>
    <t>14575991440 </t>
  </si>
  <si>
    <t>25457712630 </t>
  </si>
  <si>
    <t>01064913884 </t>
  </si>
  <si>
    <t>79517841355 </t>
  </si>
  <si>
    <t>28921978587 </t>
  </si>
  <si>
    <t>81793146560 </t>
  </si>
  <si>
    <t>85781493190 </t>
  </si>
  <si>
    <t>64957531838 </t>
  </si>
  <si>
    <t>29871373961 </t>
  </si>
  <si>
    <t>94316161534 </t>
  </si>
  <si>
    <t>90629578695 </t>
  </si>
  <si>
    <t>47321571460 </t>
  </si>
  <si>
    <t>37008532093 </t>
  </si>
  <si>
    <t>67442775703 </t>
  </si>
  <si>
    <t>89813266616 </t>
  </si>
  <si>
    <t>20134636802 </t>
  </si>
  <si>
    <t>44138062462 </t>
  </si>
  <si>
    <t>86722097896 </t>
  </si>
  <si>
    <t>VODNJANSKA 50, PULA</t>
  </si>
  <si>
    <t>Industrijska ulica - Via dell'industria 1A, 52100, Pula</t>
  </si>
  <si>
    <t>Rakitnica 3, 10000, Zagreb</t>
  </si>
  <si>
    <t>Kušlanova 27, 10000, Zagreb</t>
  </si>
  <si>
    <t>Ulica kraljice Jelene 19, 21204, Dugopolje</t>
  </si>
  <si>
    <t>TRŠĆANSKA 35, Pula</t>
  </si>
  <si>
    <t>Ulica rijeke Dragonje 23, 52466, Novigrad - Cittanova</t>
  </si>
  <si>
    <t>Sachsova ulica 1, 10000, Zagreb</t>
  </si>
  <si>
    <t>VALMADE 10, 52100, PULA</t>
  </si>
  <si>
    <t>Savska Opatovina 36, 10000, Zagreb</t>
  </si>
  <si>
    <t>52212 Fažana, Ulica boraca 7</t>
  </si>
  <si>
    <t>Pula, Sisplac 5</t>
  </si>
  <si>
    <t>Veli Jože 16, 52100, Pula</t>
  </si>
  <si>
    <t>Ulica Marijana Čavića 9, 10000, Zagreb</t>
  </si>
  <si>
    <t>VALTURSKA 11, 52100, PULA</t>
  </si>
  <si>
    <t>Giardini 2, 52100, Pula</t>
  </si>
  <si>
    <t>Laginjina 13, 51000, Rijeka</t>
  </si>
  <si>
    <t>KOCHOVA 22, PULA</t>
  </si>
  <si>
    <t>Pajkovići 21, SVETVINCENAT 52342</t>
  </si>
  <si>
    <t>FORUM 1, 52100, PULA</t>
  </si>
  <si>
    <t>Ulica grada Vukovara 37, 10000, Zagreb</t>
  </si>
  <si>
    <t>Radnička cesta 21, 10000, Zagreb</t>
  </si>
  <si>
    <t>Zagorska cesta 29, 10296, Luka</t>
  </si>
  <si>
    <t>ROVINJSKA 13, 52100, PULA</t>
  </si>
  <si>
    <t>Šestinska Cesta 3, 10000, Zagreb</t>
  </si>
  <si>
    <t>SV.KIRIN 44, PULA</t>
  </si>
  <si>
    <t>M. ČAVIĆA 1, ZAGREB</t>
  </si>
  <si>
    <t>Martijanec 42230, Vrbanovec, Ulica brigade braće Radića 93</t>
  </si>
  <si>
    <t>Posavski Ljudevita 27, 52100, Pula</t>
  </si>
  <si>
    <t>Barbalićeva ulica - Via Fran Barbalić 9, 52100, Pula</t>
  </si>
  <si>
    <t>Ulica Ivana Granđe 36, 10360, Šašinovec</t>
  </si>
  <si>
    <t>Bunarska cesta - Strada dei pozzi 29, 52100, Pula</t>
  </si>
  <si>
    <t>Trgovačka 21, 52215, Vodnjan</t>
  </si>
  <si>
    <t>Katančićeva 5, Zagreb</t>
  </si>
  <si>
    <t>Nazorova ulica 23, 52100, Pula</t>
  </si>
  <si>
    <t>43. ISTARSKE DIVIZIJE BR. 8, 52212, FAŽANA-FASANA</t>
  </si>
  <si>
    <t>Put od fortica 23 B, 52100, Pula</t>
  </si>
  <si>
    <t>Wolffova ulica 6, 52100, Pula</t>
  </si>
  <si>
    <t>Poduzetnička zona 26, 52216, Galižana</t>
  </si>
  <si>
    <t>HRESTENICA 29, 52000, BERTOŠI</t>
  </si>
  <si>
    <t>OLAJNICA 15, VUKOVAR</t>
  </si>
  <si>
    <t>J.RAKOVCA 10, UMAG</t>
  </si>
  <si>
    <t>Trg I. istarske brigade 14, 52100, Pula</t>
  </si>
  <si>
    <t>SOKOLGRADSKA 7, ZAGREB</t>
  </si>
  <si>
    <t>BURLE 14, 522023 MEDULIN</t>
  </si>
  <si>
    <t>VELA TRABA 1A, PAUIN</t>
  </si>
  <si>
    <t>KOPARSKA 60, 52100, PULA</t>
  </si>
  <si>
    <t>Međimurska ulica 6, 42000, Varaždin</t>
  </si>
  <si>
    <t>Obrež Zelinski 55, Sveti Ivan Zelina</t>
  </si>
  <si>
    <t>Crni 14, 52220, Crni</t>
  </si>
  <si>
    <t>PORTOROŠKA 15, BUJE</t>
  </si>
  <si>
    <t>POLJIČKA CESTA 12, SPLIT</t>
  </si>
  <si>
    <t>Župni trg 4, Fažana</t>
  </si>
  <si>
    <t>OTP banka d.d.</t>
  </si>
  <si>
    <t>ISTARSKA KREDITNA BANKA UMAG d.d.</t>
  </si>
  <si>
    <t>Ulica Domovinskog rata 61, 21000, Split</t>
  </si>
  <si>
    <t>Ulica Ernesta Miloša - Via Ernest Miloš 1, 52470, Umag - Umago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</si>
  <si>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iskazao razlučnu obvezu</t>
    </r>
  </si>
  <si>
    <t>OTP Leasing d.d.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</si>
  <si>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iskazao izlučnu obvezu</t>
    </r>
  </si>
  <si>
    <t>REPUBLIKA HRVATSKA MINISTARSTVO FINANCIJA</t>
  </si>
  <si>
    <t>Petrovaradinska ulica 1, Zagreb</t>
  </si>
  <si>
    <t>00789931111</t>
  </si>
  <si>
    <t>07745352333</t>
  </si>
  <si>
    <t>74376972925</t>
  </si>
  <si>
    <t>83247361073</t>
  </si>
  <si>
    <t>45422293596</t>
  </si>
  <si>
    <t>80051835685</t>
  </si>
  <si>
    <t>43395929374</t>
  </si>
  <si>
    <t>43965974818</t>
  </si>
  <si>
    <t>HEP ELEKTRA d.o.o.</t>
  </si>
  <si>
    <t>Ulica grada Vukovara 37, Zagreb</t>
  </si>
  <si>
    <t>29712872460</t>
  </si>
  <si>
    <t>66577523839</t>
  </si>
  <si>
    <r>
      <rPr>
        <b/>
        <sz val="8"/>
        <color rgb="FFFF0000"/>
        <rFont val="Arial"/>
        <family val="2"/>
        <charset val="238"/>
      </rPr>
      <t>Dužnik</t>
    </r>
    <r>
      <rPr>
        <sz val="8"/>
        <color rgb="FFFF0000"/>
        <rFont val="Arial"/>
        <family val="2"/>
        <charset val="238"/>
      </rPr>
      <t xml:space="preserve"> je u prijedlogu naveo OIB koji ne pripada vjerovniku</t>
    </r>
  </si>
  <si>
    <t>97359237721</t>
  </si>
  <si>
    <t>20118763903</t>
  </si>
  <si>
    <t>65723536010</t>
  </si>
  <si>
    <t>98743443870</t>
  </si>
  <si>
    <t>KONI export-import d.o.o.</t>
  </si>
  <si>
    <t>62226620908</t>
  </si>
  <si>
    <t>58407998007</t>
  </si>
  <si>
    <t>83009942656</t>
  </si>
  <si>
    <t>11667478812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</si>
  <si>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naveo pogrešan naziv vjerovnika (KONI d.o.o.)</t>
    </r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</si>
  <si>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za navedeni OIB naveo pogrešan naziv pravne osobe te adresu sjedišta (ELEKTRA d.o.o.)</t>
    </r>
  </si>
  <si>
    <t>28421423913</t>
  </si>
  <si>
    <t>18683136487</t>
  </si>
  <si>
    <t>52508873833</t>
  </si>
  <si>
    <t>23780250353</t>
  </si>
  <si>
    <t>66391107591</t>
  </si>
  <si>
    <t>05337941744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</si>
  <si>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naveo pogrešan OIB vjerovnika (5337941744)</t>
    </r>
  </si>
  <si>
    <t>11294943436</t>
  </si>
  <si>
    <t>00343110335</t>
  </si>
  <si>
    <t>PUPILLA D.O.O.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</si>
  <si>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naveo pogrešan OIB vjerovnika (343110335)</t>
    </r>
  </si>
  <si>
    <t>23130082783</t>
  </si>
  <si>
    <t>43975292610</t>
  </si>
  <si>
    <t>TERRA OBRT, VL.MIRKO BERNIĆ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</si>
  <si>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u prijedlogu nije naveo vlasnika obrta (TERRA OBRT)</t>
    </r>
  </si>
  <si>
    <t>78071477963</t>
  </si>
  <si>
    <t>TOMAŽIN, ZAJEDNIČKI PERADARSKI OBRT,  IRENKA  BRAJKOVIĆ,  vl. Irenka i Toni Brajković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</si>
  <si>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u prijedlogu nije naveo vlasnika obrta  (TOMAŽIN Z.P.O.)</t>
    </r>
  </si>
  <si>
    <t>62874063131</t>
  </si>
  <si>
    <t>31156649650</t>
  </si>
  <si>
    <t>21376297970</t>
  </si>
  <si>
    <t>10839224467</t>
  </si>
  <si>
    <t>HRVATSKO DRUŠTVO SKLADATELJA</t>
  </si>
  <si>
    <t>56668956985</t>
  </si>
  <si>
    <t>Berislavićeva 9, Zagreb</t>
  </si>
  <si>
    <t>NE</t>
  </si>
  <si>
    <t>Redovna tražbina</t>
  </si>
  <si>
    <t>31.03.2023.</t>
  </si>
  <si>
    <t>Zakon o autorskom pravu i srodnim pravima čl.156.st.1. i čl.160., naknada za javno korištenje autorskih glazbenih djela, snimljenih izvedaba umjetnika izvođača i snimaka sadržanih na fonogramima i Pravilnici o naknadama</t>
  </si>
  <si>
    <t>04.04.2023.</t>
  </si>
  <si>
    <t>DA
24,58 EUR</t>
  </si>
  <si>
    <t>Vjerodostojan isprava-izvod iz poslovnih knjiga br.naloga:82001031 od 03.04.2023. (za ugovorni račun broj:2301064112)
Izvod iz poslovnih knjiga br.naloga:82001032 od 03.04.2023. (za ugovorni račun broj:2301064112)
Izvod iz poslovnih knjiga br.naloga:82001033 od 03.04.2023. (za ugovorni račun broj:2300102102)
Izvod iz poslovnih knjiga br.naloga:82001034 od 03.04.2023. (za ugovorni račun broj:2300102102)
Pravomoćno i ovršno rješenje javnog bolježnika Željko Valenta, posl.broj:OVRV-7175/2022, UPP/OS-OVRV-647/2022, od 10.11.2022., Pula</t>
  </si>
  <si>
    <t>06.04.2023.</t>
  </si>
  <si>
    <t>DA
16.299,61 EUR / 122.809,41 kn</t>
  </si>
  <si>
    <t>Porezni dug</t>
  </si>
  <si>
    <t>11.04.2023.</t>
  </si>
  <si>
    <t>DA
1.397,48 EUR</t>
  </si>
  <si>
    <t>DA
7.796,86 EUR</t>
  </si>
  <si>
    <t>Ugovor o kreditu broj 9-300-03682-0, zaključen dana 18.02.2021.g., solemiziran kod JB Nansi Kopić pod posl.br. OV-1000/2021</t>
  </si>
  <si>
    <t>Razlučna tražbina</t>
  </si>
  <si>
    <t>Ugovor o kreditu broj 9-300-03682-0, zaključen dana 18.02.2021.g., solemiziran kod JB Nansi Kopić pod posl.br. OV-1000/2021
Ugovor o kreditu broj 9-300-03537-6, zaključen dana 13.08.2019.g., solemiziran kod JB Nansi Kopić pod posl.br. OV-14552/2019</t>
  </si>
  <si>
    <t>Nekretnina upisana u zemljišne knjige Općinskog suda u Puli, z.k. Odjel Pula, k.o. Fažana, pod k.č.br. 928/48,3.suvlasnički dio 5209/10000 Etažno vlasništvo (E-3)</t>
  </si>
  <si>
    <t>12.04.2023.</t>
  </si>
  <si>
    <t>DA
143.600,00 EUR</t>
  </si>
  <si>
    <t>Opći ugovor i sporazum o osiguranju PCIOU 68/06 od 10.04.2006.g
I Aneks Općeg ugobora i sporazuma o osiguranju PCIOU 68/06
II Aneks Općeg ugobora i sporazuma o osiguranju PCIOU 68/06
III Aneks Općeg ugobora i sporazuma o osiguranju PCIOU 68/06
IV Aneks Općeg ugobora i sporazuma o osiguranju PCIOU 68/06
Dodatak br.5 Općem ugovoru i sporazumu o osiguranju broj PCIOU 68/06</t>
  </si>
  <si>
    <t xml:space="preserve"> Nekretnina upisana u zemljišnim knjigama Općinskog suda u Puli, zk uložak 4127 k.o. Fažana i to:
2.Suvlasnički dio: 1905/10000 Etažno vlasništvo (E-2) s kojim je povezano pravo vlasništva na posebni dio B u prizemlju zgrade a koji se sastoji od poslovnog prostora i skladišta ukupne površine 47,45 m2</t>
  </si>
  <si>
    <t>HEP ODS d.o.o.</t>
  </si>
  <si>
    <t>46830600751</t>
  </si>
  <si>
    <t>Ugovor</t>
  </si>
  <si>
    <t>PRAGRANDE d.o.o.</t>
  </si>
  <si>
    <t>05117157608</t>
  </si>
  <si>
    <t>13.04.2023.</t>
  </si>
  <si>
    <t>Trg I. istarske brigade  14, Pula</t>
  </si>
  <si>
    <t>RO MARK D.O.O.</t>
  </si>
  <si>
    <t>93244812148</t>
  </si>
  <si>
    <t>DA
16.895,77 kn / 2.242,45 EUR</t>
  </si>
  <si>
    <t>Sudska nagodba posl.broj: Povrv-271/2022-7 od dana 20.10.2022.g., Trgovački sud Pazin</t>
  </si>
  <si>
    <t>Ugovor o prodaji robe</t>
  </si>
  <si>
    <t>DA
100.000,00 kn</t>
  </si>
  <si>
    <t>15.04.2023.</t>
  </si>
  <si>
    <t>Ugovori o pozajmici, Odluke o raspodjeli dobiti, bankovni izvodi</t>
  </si>
  <si>
    <t>TANJA UGOSTITELJSTVO J.D.O.O.</t>
  </si>
  <si>
    <t>20092862013</t>
  </si>
  <si>
    <t>Ugovor o pozajmici, bankovni izvodi</t>
  </si>
  <si>
    <t>Ugovor o pozajmici, bankovni izvod</t>
  </si>
  <si>
    <t>15.04.2.2023.</t>
  </si>
  <si>
    <t>18.04.2023.</t>
  </si>
  <si>
    <t>Ugovor o transakcijskom računu poslovnog subjekta, zaključen 31.07.2019.g.</t>
  </si>
  <si>
    <t>17.04.2023.</t>
  </si>
  <si>
    <t>Presuda Općinskog suda u Puli-Pola, posl.br. P-773/2022</t>
  </si>
  <si>
    <t>LAGO NOVO d.o.o.</t>
  </si>
  <si>
    <t>DA
50.000,00 kn</t>
  </si>
  <si>
    <t>STEVAN SABADOŠ, obrt SN REKLAME</t>
  </si>
  <si>
    <t>26628873730</t>
  </si>
  <si>
    <t>Braće Levak 27, 52100 Pula</t>
  </si>
  <si>
    <t>Račun za obavljeni posao br.119/20</t>
  </si>
  <si>
    <t>PETROL D.O.O.</t>
  </si>
  <si>
    <t>75550985023</t>
  </si>
  <si>
    <t>Savska Opatovina 36, Zagreb</t>
  </si>
  <si>
    <t>20.04.2023.</t>
  </si>
  <si>
    <t>Ugovor o poslovanju CRODUX karticama od 06.07.2017.</t>
  </si>
  <si>
    <t>Ugovor o pružanju informatičkih usluga</t>
  </si>
  <si>
    <t>FINANCIJSKA AGENCIJA</t>
  </si>
  <si>
    <t>85821130368</t>
  </si>
  <si>
    <t xml:space="preserve">Ulica grada Vukovara 70, Zagreb </t>
  </si>
  <si>
    <t>19.04.2023.</t>
  </si>
  <si>
    <t>Naknada za usluge putem digitalnog certifikata (PKI), Obračun naknade za provedbu osnove za plaćanje - prisilna naplata (čl.22. Zakona o provedbi ovrhe na novčanim sredstvima - NN 68/18, 02/20, 46/20, 47/20)</t>
  </si>
  <si>
    <t>21.04.2023.</t>
  </si>
  <si>
    <t>Komunalna naknada</t>
  </si>
  <si>
    <t>Naknada za uređenje voda</t>
  </si>
  <si>
    <t>Porez na potrošnju</t>
  </si>
  <si>
    <t>DA
25.403,40 kn
 / 3.371,61 EUR</t>
  </si>
  <si>
    <t>DA
5.901,47 kn 
/ 783,26 EUR</t>
  </si>
  <si>
    <t>DA
5.408,64 kn 
/ 717,85 EUR</t>
  </si>
  <si>
    <t>Ulica Braće Radića 82, Jelkovec (Grad Varaždin)</t>
  </si>
  <si>
    <t>AN &amp; SA D.O.O.</t>
  </si>
  <si>
    <t>85991375283</t>
  </si>
  <si>
    <t>DA
32.439,00 EUR / 244.413,30 kn</t>
  </si>
  <si>
    <t>Sudska nagodba od 23.09.2022.godine zaključena kod trgovačkog suda u Pazinu, posl.br. POVRV-264/2021</t>
  </si>
  <si>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je u prijavi tražbine iskazao krivi iznos dospjele tražbine. Iskazana glavnica i kamata daju iznos dospjele tražbine u iznosu od 629,92 EUR / 4.746,13 kn.</t>
    </r>
  </si>
  <si>
    <t>DA
cijeli iznos</t>
  </si>
  <si>
    <t xml:space="preserve">Ugovor o dugoročnom kreditu br. 160217102416 od 18.02.2016.g
Opći ugovor i sporazum o osiguranju PCIOU 68/06 od 10.04.2006.g
I Aneks, II Aneks, III Aneks i IVAneks Općeg ugobora i sporazuma o osiguranju PCIOU 68/06
Dodatak br.5 Općem ugovoru i sporazumu o osiguranju broj PCIOU 68/06
Ugovor o kreditu br. 2530/20 od 30.11.2020.
Okvirni ugovor o otvaranju i vođenju računa i obavljanju poslova platnog prometa od 11.09.2019.g
Računi za naknade
</t>
  </si>
  <si>
    <t>k.č. 928/48, zgrada mješovite uporabe (stamb.posl. Zgrada) 605 kvart mimoza 47, dvorišna zgrada, dvorište, podul.1-4, broj zk.ul. 4127, katastar.općina:324086 Fažana, zem.knjižni odjel Pula i to: 3. suvlasnički dio:5209/10000 etažno vlasništvo E-3, sa kojim je povezano pravo vlasništva na posebni dio C u prizemlju zgrade, a koji se sastoji od predprostora +stepemišta, kupanonice, kuhinje, dvije sobe i boravka te na mansardi, a koji se sastoji od predprostora +stepeništa, kuhinje, kupaonice, dvije sobe, boravka i loggie, ukupne površine 129,70 m2.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</si>
  <si>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iskazao osiguranu obvezu</t>
    </r>
  </si>
  <si>
    <r>
      <rPr>
        <b/>
        <sz val="8"/>
        <rFont val="Arial"/>
        <family val="2"/>
        <charset val="238"/>
      </rPr>
      <t xml:space="preserve">Dužnik je </t>
    </r>
    <r>
      <rPr>
        <sz val="8"/>
        <rFont val="Arial"/>
        <family val="2"/>
        <charset val="238"/>
      </rPr>
      <t>iskazao osiguranu obvezu.</t>
    </r>
    <r>
      <rPr>
        <b/>
        <sz val="8"/>
        <rFont val="Arial"/>
        <family val="2"/>
        <charset val="238"/>
      </rPr>
      <t xml:space="preserve"> Vjerovnik</t>
    </r>
    <r>
      <rPr>
        <sz val="8"/>
        <rFont val="Arial"/>
        <family val="2"/>
        <charset val="238"/>
      </rPr>
      <t xml:space="preserve"> je u prijavi tražbine iskazao krivi iznos dospjele tražbine. Iskazana glavnica i kamata daju iznos dospjele tražbine u iznosu od 32.475,12 EUR / 244.683,78 kn.</t>
    </r>
  </si>
  <si>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je u prijavi tražbine iskazao krivi iznos dospjele tražbine. Iskazana glavnica i kamata daju iznos dospjele tražbine u iznosu od 52,43 EUR.</t>
    </r>
  </si>
  <si>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je u prijavi tražbine iskazao krivi iznos dospjele tražbine. Iskazana glavnica i kamata daju iznos dospjele tražbine u iznosu od 2.146,93 EUR.</t>
    </r>
  </si>
  <si>
    <t>Rješenje o ovrsi: Ovrv-7074/2022, JB Mirna Pliško, pravomoćno i ovršno 11.11.2022.</t>
  </si>
  <si>
    <t>07.04.2023.</t>
  </si>
  <si>
    <t>118-08-401-23-32</t>
  </si>
  <si>
    <t>TS Pazin</t>
  </si>
  <si>
    <t>034-011/23-10/14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</si>
</sst>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#,##0.00\ [$EUR]"/>
  </numFmts>
  <fonts count="8" x14ac:knownFonts="1">
    <font>
      <sz val="10"/>
      <name val="Arial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textRotation="90" wrapText="1"/>
    </xf>
    <xf numFmtId="0" fontId="4" fillId="0" borderId="3" xfId="0" applyFont="1" applyBorder="1" applyAlignment="1">
      <alignment vertical="center" wrapText="1"/>
    </xf>
    <xf numFmtId="164" fontId="4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164" fontId="0" fillId="0" borderId="0" xfId="0" applyNumberFormat="1"/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4" fontId="4" fillId="0" borderId="0" xfId="0" applyNumberFormat="1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164" fontId="4" fillId="0" borderId="3" xfId="0" applyNumberFormat="1" applyFont="1" applyFill="1" applyBorder="1" applyAlignment="1">
      <alignment horizontal="right" vertical="center" wrapText="1"/>
    </xf>
    <xf numFmtId="165" fontId="4" fillId="0" borderId="3" xfId="0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5" fontId="4" fillId="0" borderId="3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165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5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5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65" fontId="4" fillId="0" borderId="2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top" wrapText="1"/>
    </xf>
    <xf numFmtId="4" fontId="4" fillId="0" borderId="3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5" fontId="4" fillId="0" borderId="3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164" fontId="4" fillId="0" borderId="4" xfId="0" applyNumberFormat="1" applyFont="1" applyFill="1" applyBorder="1" applyAlignment="1">
      <alignment horizontal="right" vertical="center" wrapText="1"/>
    </xf>
    <xf numFmtId="165" fontId="4" fillId="0" borderId="4" xfId="0" applyNumberFormat="1" applyFont="1" applyFill="1" applyBorder="1" applyAlignment="1">
      <alignment horizontal="right" vertical="center"/>
    </xf>
    <xf numFmtId="164" fontId="4" fillId="0" borderId="4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right" vertical="center" wrapText="1"/>
    </xf>
    <xf numFmtId="165" fontId="4" fillId="0" borderId="5" xfId="0" applyNumberFormat="1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center" vertical="center"/>
    </xf>
    <xf numFmtId="164" fontId="4" fillId="0" borderId="5" xfId="0" applyNumberFormat="1" applyFont="1" applyFill="1" applyBorder="1" applyAlignment="1">
      <alignment horizontal="center" vertical="center"/>
    </xf>
    <xf numFmtId="165" fontId="4" fillId="0" borderId="5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right" vertical="center" wrapText="1"/>
    </xf>
    <xf numFmtId="165" fontId="4" fillId="0" borderId="3" xfId="0" applyNumberFormat="1" applyFont="1" applyFill="1" applyBorder="1" applyAlignment="1">
      <alignment horizontal="right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5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/>
    </xf>
    <xf numFmtId="164" fontId="4" fillId="0" borderId="5" xfId="0" applyNumberFormat="1" applyFont="1" applyFill="1" applyBorder="1" applyAlignment="1">
      <alignment horizontal="right" vertical="center" wrapText="1"/>
    </xf>
    <xf numFmtId="165" fontId="4" fillId="0" borderId="4" xfId="0" applyNumberFormat="1" applyFont="1" applyFill="1" applyBorder="1" applyAlignment="1">
      <alignment horizontal="right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164" fontId="4" fillId="0" borderId="2" xfId="0" applyNumberFormat="1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left" vertical="top" wrapText="1"/>
    </xf>
    <xf numFmtId="0" fontId="0" fillId="0" borderId="2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1"/>
  <sheetViews>
    <sheetView tabSelected="1" topLeftCell="A74" zoomScaleNormal="100" workbookViewId="0">
      <selection activeCell="B85" sqref="B85"/>
    </sheetView>
  </sheetViews>
  <sheetFormatPr defaultRowHeight="12.75" x14ac:dyDescent="0.2"/>
  <cols>
    <col min="1" max="1" width="3.85546875" style="1" customWidth="1"/>
    <col min="2" max="2" width="13.140625" style="1" customWidth="1"/>
    <col min="3" max="3" width="10.5703125" style="1" customWidth="1"/>
    <col min="4" max="4" width="10.7109375" style="1" customWidth="1"/>
    <col min="5" max="5" width="7.7109375" style="1" customWidth="1"/>
    <col min="6" max="6" width="10" style="1" customWidth="1"/>
    <col min="7" max="8" width="11.85546875" style="1" customWidth="1"/>
    <col min="9" max="9" width="7.85546875" style="1" customWidth="1"/>
    <col min="10" max="10" width="9.7109375" style="1" customWidth="1"/>
    <col min="11" max="11" width="12" style="1" customWidth="1"/>
    <col min="12" max="12" width="11.85546875" style="1" customWidth="1"/>
    <col min="13" max="13" width="12.5703125" style="1" customWidth="1"/>
    <col min="14" max="14" width="11.7109375" style="1" customWidth="1"/>
    <col min="15" max="15" width="11" style="1" customWidth="1"/>
    <col min="16" max="16" width="11.42578125" style="1" customWidth="1"/>
    <col min="17" max="17" width="11.5703125" style="1" customWidth="1"/>
    <col min="18" max="18" width="19" style="1" customWidth="1"/>
    <col min="19" max="19" width="16.28515625" style="1" customWidth="1"/>
    <col min="20" max="20" width="11.7109375" style="1" customWidth="1"/>
    <col min="22" max="22" width="12.7109375" bestFit="1" customWidth="1"/>
    <col min="23" max="23" width="11.7109375" bestFit="1" customWidth="1"/>
  </cols>
  <sheetData>
    <row r="1" spans="1:23" s="4" customFormat="1" ht="12" x14ac:dyDescent="0.2">
      <c r="A1" s="12" t="s">
        <v>0</v>
      </c>
      <c r="B1" s="12"/>
      <c r="C1" s="12"/>
      <c r="D1" s="13" t="s">
        <v>1</v>
      </c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</row>
    <row r="2" spans="1:23" s="4" customFormat="1" ht="11.25" x14ac:dyDescent="0.2">
      <c r="A2" s="12" t="s">
        <v>2</v>
      </c>
      <c r="B2" s="12"/>
      <c r="C2" s="12"/>
      <c r="D2" s="15">
        <v>45043</v>
      </c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spans="1:23" s="4" customFormat="1" ht="11.25" x14ac:dyDescent="0.2">
      <c r="A3" s="12" t="s">
        <v>21</v>
      </c>
      <c r="B3" s="12" t="s">
        <v>3</v>
      </c>
      <c r="C3" s="12"/>
      <c r="D3" s="16" t="s">
        <v>306</v>
      </c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</row>
    <row r="4" spans="1:23" s="4" customFormat="1" ht="11.25" x14ac:dyDescent="0.2">
      <c r="A4" s="12" t="s">
        <v>22</v>
      </c>
      <c r="B4" s="12"/>
      <c r="C4" s="12"/>
      <c r="D4" s="16" t="s">
        <v>304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</row>
    <row r="5" spans="1:23" s="4" customFormat="1" ht="11.25" x14ac:dyDescent="0.2">
      <c r="A5" s="12" t="s">
        <v>4</v>
      </c>
      <c r="B5" s="12"/>
      <c r="C5" s="12"/>
      <c r="D5" s="14" t="s">
        <v>305</v>
      </c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</row>
    <row r="6" spans="1:23" s="4" customFormat="1" ht="11.25" x14ac:dyDescent="0.2">
      <c r="A6" s="12" t="s">
        <v>5</v>
      </c>
      <c r="B6" s="12"/>
      <c r="C6" s="12"/>
      <c r="D6" s="14" t="s">
        <v>33</v>
      </c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3" s="4" customFormat="1" ht="11.25" x14ac:dyDescent="0.2">
      <c r="A7" s="12" t="s">
        <v>6</v>
      </c>
      <c r="B7" s="12" t="s">
        <v>3</v>
      </c>
      <c r="C7" s="12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spans="1:23" s="4" customFormat="1" ht="11.25" x14ac:dyDescent="0.2">
      <c r="A8" s="12" t="s">
        <v>7</v>
      </c>
      <c r="B8" s="12"/>
      <c r="C8" s="12"/>
      <c r="D8" s="14" t="s">
        <v>34</v>
      </c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1:23" s="4" customFormat="1" ht="11.25" x14ac:dyDescent="0.2">
      <c r="A9" s="12" t="s">
        <v>8</v>
      </c>
      <c r="B9" s="12"/>
      <c r="C9" s="12"/>
      <c r="D9" s="14">
        <v>23130082783</v>
      </c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3" s="4" customFormat="1" ht="11.25" x14ac:dyDescent="0.2">
      <c r="A10" s="12" t="s">
        <v>9</v>
      </c>
      <c r="B10" s="12"/>
      <c r="C10" s="12"/>
      <c r="D10" s="14" t="s">
        <v>35</v>
      </c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</row>
    <row r="11" spans="1:23" s="4" customFormat="1" ht="11.25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3" s="3" customFormat="1" ht="98.25" customHeight="1" x14ac:dyDescent="0.2">
      <c r="A12" s="6" t="s">
        <v>10</v>
      </c>
      <c r="B12" s="2" t="s">
        <v>11</v>
      </c>
      <c r="C12" s="2" t="s">
        <v>12</v>
      </c>
      <c r="D12" s="2" t="s">
        <v>13</v>
      </c>
      <c r="E12" s="2" t="s">
        <v>14</v>
      </c>
      <c r="F12" s="2" t="s">
        <v>15</v>
      </c>
      <c r="G12" s="2" t="s">
        <v>25</v>
      </c>
      <c r="H12" s="2" t="s">
        <v>26</v>
      </c>
      <c r="I12" s="2" t="s">
        <v>16</v>
      </c>
      <c r="J12" s="2" t="s">
        <v>17</v>
      </c>
      <c r="K12" s="2" t="s">
        <v>27</v>
      </c>
      <c r="L12" s="2" t="s">
        <v>28</v>
      </c>
      <c r="M12" s="2" t="s">
        <v>29</v>
      </c>
      <c r="N12" s="2" t="s">
        <v>23</v>
      </c>
      <c r="O12" s="2" t="s">
        <v>30</v>
      </c>
      <c r="P12" s="2" t="s">
        <v>31</v>
      </c>
      <c r="Q12" s="2" t="s">
        <v>18</v>
      </c>
      <c r="R12" s="2" t="s">
        <v>19</v>
      </c>
      <c r="S12" s="2" t="s">
        <v>20</v>
      </c>
      <c r="T12" s="2" t="s">
        <v>24</v>
      </c>
    </row>
    <row r="13" spans="1:23" ht="22.5" x14ac:dyDescent="0.2">
      <c r="A13" s="17">
        <v>1</v>
      </c>
      <c r="B13" s="18" t="s">
        <v>36</v>
      </c>
      <c r="C13" s="19" t="s">
        <v>173</v>
      </c>
      <c r="D13" s="18" t="s">
        <v>109</v>
      </c>
      <c r="E13" s="20"/>
      <c r="F13" s="17" t="s">
        <v>32</v>
      </c>
      <c r="G13" s="21">
        <v>25783.88</v>
      </c>
      <c r="H13" s="22">
        <v>3422.1089654257084</v>
      </c>
      <c r="I13" s="23"/>
      <c r="J13" s="23"/>
      <c r="K13" s="24"/>
      <c r="L13" s="25"/>
      <c r="M13" s="24"/>
      <c r="N13" s="25"/>
      <c r="O13" s="24"/>
      <c r="P13" s="25"/>
      <c r="Q13" s="23"/>
      <c r="R13" s="23"/>
      <c r="S13" s="23"/>
      <c r="T13" s="20"/>
    </row>
    <row r="14" spans="1:23" ht="204.75" customHeight="1" x14ac:dyDescent="0.2">
      <c r="A14" s="17">
        <v>2</v>
      </c>
      <c r="B14" s="26" t="s">
        <v>290</v>
      </c>
      <c r="C14" s="27" t="s">
        <v>291</v>
      </c>
      <c r="D14" s="26" t="s">
        <v>147</v>
      </c>
      <c r="E14" s="20" t="s">
        <v>221</v>
      </c>
      <c r="F14" s="28" t="s">
        <v>32</v>
      </c>
      <c r="G14" s="29">
        <v>190988.08</v>
      </c>
      <c r="H14" s="30">
        <v>25348.47</v>
      </c>
      <c r="I14" s="31" t="s">
        <v>32</v>
      </c>
      <c r="J14" s="31" t="s">
        <v>282</v>
      </c>
      <c r="K14" s="24">
        <f>M14+O14</f>
        <v>244413.3</v>
      </c>
      <c r="L14" s="25">
        <f>N14+P14</f>
        <v>32439</v>
      </c>
      <c r="M14" s="32">
        <v>244413.3</v>
      </c>
      <c r="N14" s="33">
        <v>32439</v>
      </c>
      <c r="O14" s="24"/>
      <c r="P14" s="25"/>
      <c r="Q14" s="17" t="s">
        <v>292</v>
      </c>
      <c r="R14" s="34" t="s">
        <v>293</v>
      </c>
      <c r="S14" s="23"/>
      <c r="T14" s="20" t="s">
        <v>299</v>
      </c>
      <c r="W14" s="7"/>
    </row>
    <row r="15" spans="1:23" ht="348.75" x14ac:dyDescent="0.2">
      <c r="A15" s="17"/>
      <c r="B15" s="35"/>
      <c r="C15" s="36"/>
      <c r="D15" s="35"/>
      <c r="E15" s="20" t="s">
        <v>234</v>
      </c>
      <c r="F15" s="37"/>
      <c r="G15" s="38"/>
      <c r="H15" s="39"/>
      <c r="I15" s="40"/>
      <c r="J15" s="40"/>
      <c r="K15" s="24">
        <v>244413.3</v>
      </c>
      <c r="L15" s="25">
        <v>32439</v>
      </c>
      <c r="M15" s="24">
        <v>244413.3</v>
      </c>
      <c r="N15" s="25">
        <v>32439</v>
      </c>
      <c r="O15" s="24"/>
      <c r="P15" s="25"/>
      <c r="Q15" s="17"/>
      <c r="R15" s="18"/>
      <c r="S15" s="18" t="s">
        <v>297</v>
      </c>
      <c r="T15" s="20"/>
      <c r="W15" s="10"/>
    </row>
    <row r="16" spans="1:23" ht="56.25" x14ac:dyDescent="0.2">
      <c r="A16" s="17">
        <v>3</v>
      </c>
      <c r="B16" s="18" t="s">
        <v>45</v>
      </c>
      <c r="C16" s="19" t="s">
        <v>86</v>
      </c>
      <c r="D16" s="18" t="s">
        <v>110</v>
      </c>
      <c r="E16" s="20"/>
      <c r="F16" s="17" t="s">
        <v>32</v>
      </c>
      <c r="G16" s="21">
        <v>10200</v>
      </c>
      <c r="H16" s="22">
        <v>1353.7726458291856</v>
      </c>
      <c r="I16" s="23"/>
      <c r="J16" s="23"/>
      <c r="K16" s="24"/>
      <c r="L16" s="25"/>
      <c r="M16" s="24"/>
      <c r="N16" s="25"/>
      <c r="O16" s="24"/>
      <c r="P16" s="25"/>
      <c r="Q16" s="23"/>
      <c r="R16" s="23"/>
      <c r="S16" s="23"/>
      <c r="T16" s="20"/>
    </row>
    <row r="17" spans="1:20" ht="33.75" x14ac:dyDescent="0.2">
      <c r="A17" s="17">
        <v>4</v>
      </c>
      <c r="B17" s="18" t="s">
        <v>37</v>
      </c>
      <c r="C17" s="19" t="s">
        <v>87</v>
      </c>
      <c r="D17" s="18" t="s">
        <v>111</v>
      </c>
      <c r="E17" s="20"/>
      <c r="F17" s="17" t="s">
        <v>32</v>
      </c>
      <c r="G17" s="21">
        <v>2577.9299999999998</v>
      </c>
      <c r="H17" s="22">
        <v>342.15010949631693</v>
      </c>
      <c r="I17" s="23"/>
      <c r="J17" s="23"/>
      <c r="K17" s="24"/>
      <c r="L17" s="25"/>
      <c r="M17" s="24"/>
      <c r="N17" s="25"/>
      <c r="O17" s="24"/>
      <c r="P17" s="25"/>
      <c r="Q17" s="23"/>
      <c r="R17" s="23"/>
      <c r="S17" s="23"/>
      <c r="T17" s="20"/>
    </row>
    <row r="18" spans="1:20" ht="33.75" x14ac:dyDescent="0.2">
      <c r="A18" s="17">
        <v>5</v>
      </c>
      <c r="B18" s="18" t="s">
        <v>46</v>
      </c>
      <c r="C18" s="19" t="s">
        <v>174</v>
      </c>
      <c r="D18" s="18" t="s">
        <v>112</v>
      </c>
      <c r="E18" s="20"/>
      <c r="F18" s="17" t="s">
        <v>32</v>
      </c>
      <c r="G18" s="21">
        <v>1605.75</v>
      </c>
      <c r="H18" s="22">
        <v>213.11964961178577</v>
      </c>
      <c r="I18" s="23"/>
      <c r="J18" s="23"/>
      <c r="K18" s="24"/>
      <c r="L18" s="25"/>
      <c r="M18" s="24"/>
      <c r="N18" s="25"/>
      <c r="O18" s="24"/>
      <c r="P18" s="25"/>
      <c r="Q18" s="23"/>
      <c r="R18" s="23"/>
      <c r="S18" s="23"/>
      <c r="T18" s="20"/>
    </row>
    <row r="19" spans="1:20" ht="33.75" x14ac:dyDescent="0.2">
      <c r="A19" s="17">
        <v>6</v>
      </c>
      <c r="B19" s="18" t="s">
        <v>56</v>
      </c>
      <c r="C19" s="19" t="s">
        <v>184</v>
      </c>
      <c r="D19" s="18" t="s">
        <v>127</v>
      </c>
      <c r="E19" s="20" t="s">
        <v>221</v>
      </c>
      <c r="F19" s="17" t="s">
        <v>32</v>
      </c>
      <c r="G19" s="21">
        <v>3000</v>
      </c>
      <c r="H19" s="41">
        <v>398.16842524387812</v>
      </c>
      <c r="I19" s="42" t="s">
        <v>32</v>
      </c>
      <c r="J19" s="42" t="s">
        <v>260</v>
      </c>
      <c r="K19" s="32">
        <f>M19+O19</f>
        <v>3000</v>
      </c>
      <c r="L19" s="33">
        <f>N19+P19</f>
        <v>398.17</v>
      </c>
      <c r="M19" s="32">
        <v>3000</v>
      </c>
      <c r="N19" s="33">
        <v>398.17</v>
      </c>
      <c r="O19" s="32"/>
      <c r="P19" s="33"/>
      <c r="Q19" s="42"/>
      <c r="R19" s="34" t="s">
        <v>259</v>
      </c>
      <c r="S19" s="42"/>
      <c r="T19" s="20"/>
    </row>
    <row r="20" spans="1:20" ht="56.25" x14ac:dyDescent="0.2">
      <c r="A20" s="17">
        <v>7</v>
      </c>
      <c r="B20" s="18" t="s">
        <v>208</v>
      </c>
      <c r="C20" s="19" t="s">
        <v>207</v>
      </c>
      <c r="D20" s="18" t="s">
        <v>153</v>
      </c>
      <c r="E20" s="20"/>
      <c r="F20" s="17" t="s">
        <v>32</v>
      </c>
      <c r="G20" s="21">
        <v>1200</v>
      </c>
      <c r="H20" s="41">
        <v>159.26737009755126</v>
      </c>
      <c r="I20" s="42"/>
      <c r="J20" s="42"/>
      <c r="K20" s="32"/>
      <c r="L20" s="33"/>
      <c r="M20" s="32"/>
      <c r="N20" s="33"/>
      <c r="O20" s="32"/>
      <c r="P20" s="33"/>
      <c r="Q20" s="42"/>
      <c r="R20" s="42"/>
      <c r="S20" s="42"/>
      <c r="T20" s="20" t="s">
        <v>209</v>
      </c>
    </row>
    <row r="21" spans="1:20" ht="56.25" x14ac:dyDescent="0.2">
      <c r="A21" s="17">
        <v>8</v>
      </c>
      <c r="B21" s="18" t="s">
        <v>74</v>
      </c>
      <c r="C21" s="19" t="s">
        <v>106</v>
      </c>
      <c r="D21" s="18" t="s">
        <v>148</v>
      </c>
      <c r="E21" s="20"/>
      <c r="F21" s="17" t="s">
        <v>32</v>
      </c>
      <c r="G21" s="21">
        <v>22787</v>
      </c>
      <c r="H21" s="41">
        <v>3024.3546353440838</v>
      </c>
      <c r="I21" s="42"/>
      <c r="J21" s="42"/>
      <c r="K21" s="32"/>
      <c r="L21" s="33"/>
      <c r="M21" s="32"/>
      <c r="N21" s="33"/>
      <c r="O21" s="32"/>
      <c r="P21" s="33"/>
      <c r="Q21" s="42"/>
      <c r="R21" s="42"/>
      <c r="S21" s="42"/>
      <c r="T21" s="20"/>
    </row>
    <row r="22" spans="1:20" ht="45" x14ac:dyDescent="0.2">
      <c r="A22" s="17">
        <v>9</v>
      </c>
      <c r="B22" s="18" t="s">
        <v>38</v>
      </c>
      <c r="C22" s="19" t="s">
        <v>88</v>
      </c>
      <c r="D22" s="18" t="s">
        <v>113</v>
      </c>
      <c r="E22" s="20"/>
      <c r="F22" s="17" t="s">
        <v>32</v>
      </c>
      <c r="G22" s="21">
        <v>7891.1</v>
      </c>
      <c r="H22" s="22">
        <v>1047.3289534806556</v>
      </c>
      <c r="I22" s="23"/>
      <c r="J22" s="23"/>
      <c r="K22" s="24"/>
      <c r="L22" s="25"/>
      <c r="M22" s="24"/>
      <c r="N22" s="25"/>
      <c r="O22" s="24"/>
      <c r="P22" s="25"/>
      <c r="Q22" s="23"/>
      <c r="R22" s="23"/>
      <c r="S22" s="23"/>
      <c r="T22" s="20"/>
    </row>
    <row r="23" spans="1:20" ht="78.75" x14ac:dyDescent="0.2">
      <c r="A23" s="17">
        <v>10</v>
      </c>
      <c r="B23" s="18" t="s">
        <v>211</v>
      </c>
      <c r="C23" s="19" t="s">
        <v>210</v>
      </c>
      <c r="D23" s="18" t="s">
        <v>154</v>
      </c>
      <c r="E23" s="20" t="s">
        <v>221</v>
      </c>
      <c r="F23" s="17" t="s">
        <v>32</v>
      </c>
      <c r="G23" s="21">
        <v>6007.36</v>
      </c>
      <c r="H23" s="41">
        <v>797.31369035768785</v>
      </c>
      <c r="I23" s="42" t="s">
        <v>32</v>
      </c>
      <c r="J23" s="42" t="s">
        <v>274</v>
      </c>
      <c r="K23" s="32">
        <v>4987.8900000000003</v>
      </c>
      <c r="L23" s="33">
        <v>662.01</v>
      </c>
      <c r="M23" s="32">
        <v>4987.8900000000003</v>
      </c>
      <c r="N23" s="33">
        <v>662.01</v>
      </c>
      <c r="O23" s="32"/>
      <c r="P23" s="33"/>
      <c r="Q23" s="42"/>
      <c r="R23" s="42"/>
      <c r="S23" s="42"/>
      <c r="T23" s="43" t="s">
        <v>212</v>
      </c>
    </row>
    <row r="24" spans="1:20" ht="22.5" x14ac:dyDescent="0.2">
      <c r="A24" s="17">
        <v>11</v>
      </c>
      <c r="B24" s="18" t="s">
        <v>39</v>
      </c>
      <c r="C24" s="19" t="s">
        <v>175</v>
      </c>
      <c r="D24" s="18" t="s">
        <v>114</v>
      </c>
      <c r="E24" s="20"/>
      <c r="F24" s="17" t="s">
        <v>32</v>
      </c>
      <c r="G24" s="21">
        <v>7988.26</v>
      </c>
      <c r="H24" s="22">
        <v>1060.2243015462207</v>
      </c>
      <c r="I24" s="17"/>
      <c r="J24" s="44"/>
      <c r="K24" s="45"/>
      <c r="L24" s="46"/>
      <c r="M24" s="45"/>
      <c r="N24" s="46"/>
      <c r="O24" s="17"/>
      <c r="P24" s="20"/>
      <c r="Q24" s="17"/>
      <c r="R24" s="20"/>
      <c r="S24" s="23"/>
      <c r="T24" s="20"/>
    </row>
    <row r="25" spans="1:20" ht="56.25" x14ac:dyDescent="0.2">
      <c r="A25" s="17">
        <v>12</v>
      </c>
      <c r="B25" s="18" t="s">
        <v>47</v>
      </c>
      <c r="C25" s="19" t="s">
        <v>176</v>
      </c>
      <c r="D25" s="18" t="s">
        <v>115</v>
      </c>
      <c r="E25" s="20"/>
      <c r="F25" s="17" t="s">
        <v>32</v>
      </c>
      <c r="G25" s="21">
        <v>5744.87</v>
      </c>
      <c r="H25" s="22">
        <v>762.47528037693269</v>
      </c>
      <c r="I25" s="23"/>
      <c r="J25" s="23"/>
      <c r="K25" s="24"/>
      <c r="L25" s="25"/>
      <c r="M25" s="24"/>
      <c r="N25" s="25"/>
      <c r="O25" s="24"/>
      <c r="P25" s="25"/>
      <c r="Q25" s="23"/>
      <c r="R25" s="23"/>
      <c r="S25" s="23"/>
      <c r="T25" s="20"/>
    </row>
    <row r="26" spans="1:20" ht="56.25" x14ac:dyDescent="0.2">
      <c r="A26" s="17">
        <v>50</v>
      </c>
      <c r="B26" s="18" t="s">
        <v>73</v>
      </c>
      <c r="C26" s="19" t="s">
        <v>105</v>
      </c>
      <c r="D26" s="18" t="s">
        <v>147</v>
      </c>
      <c r="E26" s="20"/>
      <c r="F26" s="17" t="s">
        <v>32</v>
      </c>
      <c r="G26" s="21">
        <v>2594.35</v>
      </c>
      <c r="H26" s="41">
        <v>344.32941801048509</v>
      </c>
      <c r="I26" s="42"/>
      <c r="J26" s="42"/>
      <c r="K26" s="32"/>
      <c r="L26" s="33"/>
      <c r="M26" s="32"/>
      <c r="N26" s="33"/>
      <c r="O26" s="32"/>
      <c r="P26" s="33"/>
      <c r="Q26" s="42"/>
      <c r="R26" s="42"/>
      <c r="S26" s="42"/>
      <c r="T26" s="20"/>
    </row>
    <row r="27" spans="1:20" ht="45" x14ac:dyDescent="0.2">
      <c r="A27" s="17">
        <v>13</v>
      </c>
      <c r="B27" s="18" t="s">
        <v>48</v>
      </c>
      <c r="C27" s="19" t="s">
        <v>89</v>
      </c>
      <c r="D27" s="18" t="s">
        <v>116</v>
      </c>
      <c r="E27" s="20"/>
      <c r="F27" s="17" t="s">
        <v>32</v>
      </c>
      <c r="G27" s="21">
        <v>2882.02</v>
      </c>
      <c r="H27" s="22">
        <v>382.50978830712057</v>
      </c>
      <c r="I27" s="23"/>
      <c r="J27" s="23"/>
      <c r="K27" s="24"/>
      <c r="L27" s="25"/>
      <c r="M27" s="24"/>
      <c r="N27" s="25"/>
      <c r="O27" s="24"/>
      <c r="P27" s="25"/>
      <c r="Q27" s="23"/>
      <c r="R27" s="23"/>
      <c r="S27" s="23"/>
      <c r="T27" s="20"/>
    </row>
    <row r="28" spans="1:20" ht="45" x14ac:dyDescent="0.2">
      <c r="A28" s="17">
        <v>15</v>
      </c>
      <c r="B28" s="18" t="s">
        <v>40</v>
      </c>
      <c r="C28" s="19" t="s">
        <v>90</v>
      </c>
      <c r="D28" s="18" t="s">
        <v>118</v>
      </c>
      <c r="E28" s="20"/>
      <c r="F28" s="17" t="s">
        <v>32</v>
      </c>
      <c r="G28" s="21">
        <v>14408.55</v>
      </c>
      <c r="H28" s="22">
        <v>1912.34322118256</v>
      </c>
      <c r="I28" s="23"/>
      <c r="J28" s="23"/>
      <c r="K28" s="24"/>
      <c r="L28" s="25"/>
      <c r="M28" s="24"/>
      <c r="N28" s="25"/>
      <c r="O28" s="24"/>
      <c r="P28" s="25"/>
      <c r="Q28" s="23"/>
      <c r="R28" s="23"/>
      <c r="S28" s="23"/>
      <c r="T28" s="20"/>
    </row>
    <row r="29" spans="1:20" ht="33.75" x14ac:dyDescent="0.2">
      <c r="A29" s="17">
        <v>16</v>
      </c>
      <c r="B29" s="18" t="s">
        <v>41</v>
      </c>
      <c r="C29" s="19" t="s">
        <v>42</v>
      </c>
      <c r="D29" s="18" t="s">
        <v>119</v>
      </c>
      <c r="E29" s="20"/>
      <c r="F29" s="17" t="s">
        <v>32</v>
      </c>
      <c r="G29" s="21">
        <v>240000</v>
      </c>
      <c r="H29" s="22">
        <v>31853.474019510249</v>
      </c>
      <c r="I29" s="23"/>
      <c r="J29" s="23"/>
      <c r="K29" s="24"/>
      <c r="L29" s="25"/>
      <c r="M29" s="24"/>
      <c r="N29" s="25"/>
      <c r="O29" s="24"/>
      <c r="P29" s="25"/>
      <c r="Q29" s="23"/>
      <c r="R29" s="23"/>
      <c r="S29" s="23"/>
      <c r="T29" s="20"/>
    </row>
    <row r="30" spans="1:20" ht="22.5" x14ac:dyDescent="0.2">
      <c r="A30" s="17">
        <v>17</v>
      </c>
      <c r="B30" s="18" t="s">
        <v>50</v>
      </c>
      <c r="C30" s="19" t="s">
        <v>91</v>
      </c>
      <c r="D30" s="18" t="s">
        <v>121</v>
      </c>
      <c r="E30" s="20"/>
      <c r="F30" s="17" t="s">
        <v>32</v>
      </c>
      <c r="G30" s="21">
        <v>11550.23</v>
      </c>
      <c r="H30" s="41">
        <v>1532.978963434866</v>
      </c>
      <c r="I30" s="42"/>
      <c r="J30" s="42"/>
      <c r="K30" s="32"/>
      <c r="L30" s="33"/>
      <c r="M30" s="32"/>
      <c r="N30" s="33"/>
      <c r="O30" s="32"/>
      <c r="P30" s="33"/>
      <c r="Q30" s="42"/>
      <c r="R30" s="42"/>
      <c r="S30" s="42"/>
      <c r="T30" s="20"/>
    </row>
    <row r="31" spans="1:20" ht="33.75" x14ac:dyDescent="0.2">
      <c r="A31" s="17">
        <v>18</v>
      </c>
      <c r="B31" s="18" t="s">
        <v>43</v>
      </c>
      <c r="C31" s="19" t="s">
        <v>44</v>
      </c>
      <c r="D31" s="18" t="s">
        <v>120</v>
      </c>
      <c r="E31" s="20" t="s">
        <v>221</v>
      </c>
      <c r="F31" s="17" t="s">
        <v>32</v>
      </c>
      <c r="G31" s="21">
        <v>20000</v>
      </c>
      <c r="H31" s="41">
        <v>2654.4561682925209</v>
      </c>
      <c r="I31" s="42" t="s">
        <v>32</v>
      </c>
      <c r="J31" s="42" t="s">
        <v>263</v>
      </c>
      <c r="K31" s="32"/>
      <c r="L31" s="33">
        <f>N31+P31</f>
        <v>3378.11</v>
      </c>
      <c r="M31" s="32"/>
      <c r="N31" s="33">
        <v>3378.11</v>
      </c>
      <c r="O31" s="32"/>
      <c r="P31" s="33"/>
      <c r="Q31" s="47" t="s">
        <v>295</v>
      </c>
      <c r="R31" s="34" t="s">
        <v>264</v>
      </c>
      <c r="S31" s="42"/>
      <c r="T31" s="20"/>
    </row>
    <row r="32" spans="1:20" ht="45" x14ac:dyDescent="0.2">
      <c r="A32" s="17">
        <v>19</v>
      </c>
      <c r="B32" s="18" t="s">
        <v>51</v>
      </c>
      <c r="C32" s="19" t="s">
        <v>92</v>
      </c>
      <c r="D32" s="18" t="s">
        <v>122</v>
      </c>
      <c r="E32" s="20"/>
      <c r="F32" s="17" t="s">
        <v>32</v>
      </c>
      <c r="G32" s="21">
        <v>21723.35</v>
      </c>
      <c r="H32" s="41">
        <v>2883.1840201738664</v>
      </c>
      <c r="I32" s="42"/>
      <c r="J32" s="42"/>
      <c r="K32" s="32"/>
      <c r="L32" s="33"/>
      <c r="M32" s="32"/>
      <c r="N32" s="33"/>
      <c r="O32" s="32"/>
      <c r="P32" s="33"/>
      <c r="Q32" s="42"/>
      <c r="R32" s="42"/>
      <c r="S32" s="42"/>
      <c r="T32" s="20"/>
    </row>
    <row r="33" spans="1:20" ht="45" x14ac:dyDescent="0.2">
      <c r="A33" s="17">
        <v>21</v>
      </c>
      <c r="B33" s="18" t="s">
        <v>79</v>
      </c>
      <c r="C33" s="19" t="s">
        <v>172</v>
      </c>
      <c r="D33" s="18" t="s">
        <v>155</v>
      </c>
      <c r="E33" s="20"/>
      <c r="F33" s="17" t="s">
        <v>32</v>
      </c>
      <c r="G33" s="21">
        <v>6664.87</v>
      </c>
      <c r="H33" s="41">
        <v>884.58026411838864</v>
      </c>
      <c r="I33" s="42"/>
      <c r="J33" s="42"/>
      <c r="K33" s="32"/>
      <c r="L33" s="33"/>
      <c r="M33" s="32"/>
      <c r="N33" s="33"/>
      <c r="O33" s="32"/>
      <c r="P33" s="33"/>
      <c r="Q33" s="42"/>
      <c r="R33" s="42"/>
      <c r="S33" s="42"/>
      <c r="T33" s="20"/>
    </row>
    <row r="34" spans="1:20" ht="22.5" x14ac:dyDescent="0.2">
      <c r="A34" s="17">
        <v>22</v>
      </c>
      <c r="B34" s="18" t="s">
        <v>53</v>
      </c>
      <c r="C34" s="19" t="s">
        <v>181</v>
      </c>
      <c r="D34" s="18" t="s">
        <v>124</v>
      </c>
      <c r="E34" s="20"/>
      <c r="F34" s="17" t="s">
        <v>32</v>
      </c>
      <c r="G34" s="21">
        <v>3055</v>
      </c>
      <c r="H34" s="41">
        <v>405.46817970668258</v>
      </c>
      <c r="I34" s="42"/>
      <c r="J34" s="42"/>
      <c r="K34" s="32"/>
      <c r="L34" s="33"/>
      <c r="M34" s="32"/>
      <c r="N34" s="33"/>
      <c r="O34" s="32"/>
      <c r="P34" s="33"/>
      <c r="Q34" s="42"/>
      <c r="R34" s="42"/>
      <c r="S34" s="42"/>
      <c r="T34" s="20"/>
    </row>
    <row r="35" spans="1:20" ht="22.5" x14ac:dyDescent="0.2">
      <c r="A35" s="17">
        <v>23</v>
      </c>
      <c r="B35" s="18" t="s">
        <v>54</v>
      </c>
      <c r="C35" s="19" t="s">
        <v>182</v>
      </c>
      <c r="D35" s="18" t="s">
        <v>125</v>
      </c>
      <c r="E35" s="20"/>
      <c r="F35" s="17" t="s">
        <v>32</v>
      </c>
      <c r="G35" s="21">
        <v>810</v>
      </c>
      <c r="H35" s="41">
        <v>107.50547481584709</v>
      </c>
      <c r="I35" s="42"/>
      <c r="J35" s="42"/>
      <c r="K35" s="32"/>
      <c r="L35" s="33"/>
      <c r="M35" s="32"/>
      <c r="N35" s="33"/>
      <c r="O35" s="32"/>
      <c r="P35" s="33"/>
      <c r="Q35" s="42"/>
      <c r="R35" s="42"/>
      <c r="S35" s="42"/>
      <c r="T35" s="20"/>
    </row>
    <row r="36" spans="1:20" ht="107.25" customHeight="1" x14ac:dyDescent="0.2">
      <c r="A36" s="17">
        <v>24</v>
      </c>
      <c r="B36" s="18" t="s">
        <v>277</v>
      </c>
      <c r="C36" s="19" t="s">
        <v>278</v>
      </c>
      <c r="D36" s="18" t="s">
        <v>279</v>
      </c>
      <c r="E36" s="20" t="s">
        <v>221</v>
      </c>
      <c r="F36" s="17" t="s">
        <v>220</v>
      </c>
      <c r="G36" s="21"/>
      <c r="H36" s="41"/>
      <c r="I36" s="42" t="s">
        <v>32</v>
      </c>
      <c r="J36" s="42" t="s">
        <v>280</v>
      </c>
      <c r="K36" s="32"/>
      <c r="L36" s="33">
        <f>N36+P36</f>
        <v>393.89</v>
      </c>
      <c r="M36" s="32"/>
      <c r="N36" s="33">
        <v>385.59</v>
      </c>
      <c r="O36" s="32"/>
      <c r="P36" s="33">
        <v>8.3000000000000007</v>
      </c>
      <c r="Q36" s="42"/>
      <c r="R36" s="34" t="s">
        <v>281</v>
      </c>
      <c r="S36" s="42"/>
      <c r="T36" s="20"/>
    </row>
    <row r="37" spans="1:20" ht="56.25" x14ac:dyDescent="0.2">
      <c r="A37" s="17">
        <v>25</v>
      </c>
      <c r="B37" s="18" t="s">
        <v>55</v>
      </c>
      <c r="C37" s="48" t="s">
        <v>171</v>
      </c>
      <c r="D37" s="18" t="s">
        <v>126</v>
      </c>
      <c r="E37" s="20"/>
      <c r="F37" s="17" t="s">
        <v>32</v>
      </c>
      <c r="G37" s="21">
        <v>1381.12</v>
      </c>
      <c r="H37" s="41">
        <v>183.30612515760831</v>
      </c>
      <c r="I37" s="42"/>
      <c r="J37" s="42"/>
      <c r="K37" s="32"/>
      <c r="L37" s="33"/>
      <c r="M37" s="32"/>
      <c r="N37" s="33"/>
      <c r="O37" s="32"/>
      <c r="P37" s="33"/>
      <c r="Q37" s="42"/>
      <c r="R37" s="42"/>
      <c r="S37" s="42"/>
      <c r="T37" s="49" t="s">
        <v>183</v>
      </c>
    </row>
    <row r="38" spans="1:20" ht="33.75" x14ac:dyDescent="0.2">
      <c r="A38" s="28">
        <v>26</v>
      </c>
      <c r="B38" s="26" t="s">
        <v>57</v>
      </c>
      <c r="C38" s="27" t="s">
        <v>94</v>
      </c>
      <c r="D38" s="26" t="s">
        <v>128</v>
      </c>
      <c r="E38" s="26" t="s">
        <v>221</v>
      </c>
      <c r="F38" s="28" t="s">
        <v>32</v>
      </c>
      <c r="G38" s="50">
        <v>96616.27</v>
      </c>
      <c r="H38" s="51">
        <v>12823.182692945782</v>
      </c>
      <c r="I38" s="31" t="s">
        <v>32</v>
      </c>
      <c r="J38" s="31" t="s">
        <v>282</v>
      </c>
      <c r="K38" s="52">
        <v>41843.07</v>
      </c>
      <c r="L38" s="30">
        <v>5553.53</v>
      </c>
      <c r="M38" s="32">
        <v>29352.15</v>
      </c>
      <c r="N38" s="33">
        <v>3895.7</v>
      </c>
      <c r="O38" s="32"/>
      <c r="P38" s="33"/>
      <c r="Q38" s="47" t="s">
        <v>286</v>
      </c>
      <c r="R38" s="34" t="s">
        <v>283</v>
      </c>
      <c r="S38" s="42"/>
      <c r="T38" s="20"/>
    </row>
    <row r="39" spans="1:20" ht="33.75" x14ac:dyDescent="0.2">
      <c r="A39" s="53"/>
      <c r="B39" s="54"/>
      <c r="C39" s="55"/>
      <c r="D39" s="54"/>
      <c r="E39" s="54"/>
      <c r="F39" s="53"/>
      <c r="G39" s="56"/>
      <c r="H39" s="57"/>
      <c r="I39" s="58"/>
      <c r="J39" s="58"/>
      <c r="K39" s="59"/>
      <c r="L39" s="60"/>
      <c r="M39" s="32">
        <v>6162.77</v>
      </c>
      <c r="N39" s="33">
        <v>817.94</v>
      </c>
      <c r="O39" s="32"/>
      <c r="P39" s="33"/>
      <c r="Q39" s="47" t="s">
        <v>287</v>
      </c>
      <c r="R39" s="34" t="s">
        <v>284</v>
      </c>
      <c r="S39" s="42"/>
      <c r="T39" s="20"/>
    </row>
    <row r="40" spans="1:20" ht="33.75" x14ac:dyDescent="0.2">
      <c r="A40" s="37"/>
      <c r="B40" s="35"/>
      <c r="C40" s="36"/>
      <c r="D40" s="35"/>
      <c r="E40" s="35"/>
      <c r="F40" s="37"/>
      <c r="G40" s="61"/>
      <c r="H40" s="62"/>
      <c r="I40" s="40"/>
      <c r="J40" s="40"/>
      <c r="K40" s="63"/>
      <c r="L40" s="39"/>
      <c r="M40" s="32">
        <v>6328.15</v>
      </c>
      <c r="N40" s="33">
        <v>839.89</v>
      </c>
      <c r="O40" s="32"/>
      <c r="P40" s="33"/>
      <c r="Q40" s="47" t="s">
        <v>288</v>
      </c>
      <c r="R40" s="34" t="s">
        <v>285</v>
      </c>
      <c r="S40" s="42"/>
      <c r="T40" s="20"/>
    </row>
    <row r="41" spans="1:20" ht="270" x14ac:dyDescent="0.2">
      <c r="A41" s="17">
        <v>27</v>
      </c>
      <c r="B41" s="18" t="s">
        <v>179</v>
      </c>
      <c r="C41" s="19" t="s">
        <v>178</v>
      </c>
      <c r="D41" s="18" t="s">
        <v>180</v>
      </c>
      <c r="E41" s="20" t="s">
        <v>221</v>
      </c>
      <c r="F41" s="17" t="s">
        <v>32</v>
      </c>
      <c r="G41" s="21">
        <v>81517.990000000005</v>
      </c>
      <c r="H41" s="41">
        <v>10819.296569115402</v>
      </c>
      <c r="I41" s="42" t="s">
        <v>32</v>
      </c>
      <c r="J41" s="42" t="s">
        <v>224</v>
      </c>
      <c r="K41" s="32"/>
      <c r="L41" s="33">
        <f>N41+P41</f>
        <v>15277.72</v>
      </c>
      <c r="M41" s="32"/>
      <c r="N41" s="33">
        <v>15277.72</v>
      </c>
      <c r="O41" s="32"/>
      <c r="P41" s="33"/>
      <c r="Q41" s="47" t="s">
        <v>225</v>
      </c>
      <c r="R41" s="34" t="s">
        <v>226</v>
      </c>
      <c r="S41" s="42"/>
      <c r="T41" s="20" t="s">
        <v>194</v>
      </c>
    </row>
    <row r="42" spans="1:20" ht="33.75" x14ac:dyDescent="0.2">
      <c r="A42" s="17">
        <v>28</v>
      </c>
      <c r="B42" s="18" t="s">
        <v>241</v>
      </c>
      <c r="C42" s="19" t="s">
        <v>242</v>
      </c>
      <c r="D42" s="18" t="s">
        <v>180</v>
      </c>
      <c r="E42" s="20" t="s">
        <v>221</v>
      </c>
      <c r="F42" s="17" t="s">
        <v>220</v>
      </c>
      <c r="G42" s="21"/>
      <c r="H42" s="41"/>
      <c r="I42" s="42" t="s">
        <v>32</v>
      </c>
      <c r="J42" s="42" t="s">
        <v>237</v>
      </c>
      <c r="K42" s="32"/>
      <c r="L42" s="33">
        <f>N42+P42</f>
        <v>184.74</v>
      </c>
      <c r="M42" s="32"/>
      <c r="N42" s="33">
        <v>184.74</v>
      </c>
      <c r="O42" s="32"/>
      <c r="P42" s="33"/>
      <c r="Q42" s="47"/>
      <c r="R42" s="34" t="s">
        <v>243</v>
      </c>
      <c r="S42" s="42"/>
      <c r="T42" s="20"/>
    </row>
    <row r="43" spans="1:20" ht="45" x14ac:dyDescent="0.2">
      <c r="A43" s="17">
        <v>29</v>
      </c>
      <c r="B43" s="18" t="s">
        <v>58</v>
      </c>
      <c r="C43" s="19" t="s">
        <v>95</v>
      </c>
      <c r="D43" s="18" t="s">
        <v>129</v>
      </c>
      <c r="E43" s="20"/>
      <c r="F43" s="17" t="s">
        <v>32</v>
      </c>
      <c r="G43" s="21">
        <v>11211.57</v>
      </c>
      <c r="H43" s="41">
        <v>1488.031057137169</v>
      </c>
      <c r="I43" s="42"/>
      <c r="J43" s="42"/>
      <c r="K43" s="32"/>
      <c r="L43" s="33"/>
      <c r="M43" s="32"/>
      <c r="N43" s="33"/>
      <c r="O43" s="32"/>
      <c r="P43" s="33"/>
      <c r="Q43" s="42"/>
      <c r="R43" s="42"/>
      <c r="S43" s="42"/>
      <c r="T43" s="20"/>
    </row>
    <row r="44" spans="1:20" ht="45" x14ac:dyDescent="0.2">
      <c r="A44" s="17">
        <v>30</v>
      </c>
      <c r="B44" s="18" t="s">
        <v>59</v>
      </c>
      <c r="C44" s="19" t="s">
        <v>96</v>
      </c>
      <c r="D44" s="18" t="s">
        <v>130</v>
      </c>
      <c r="E44" s="20" t="s">
        <v>221</v>
      </c>
      <c r="F44" s="17" t="s">
        <v>32</v>
      </c>
      <c r="G44" s="21">
        <v>2296.23</v>
      </c>
      <c r="H44" s="41">
        <v>304.76209436591677</v>
      </c>
      <c r="I44" s="42" t="s">
        <v>32</v>
      </c>
      <c r="J44" s="42" t="s">
        <v>303</v>
      </c>
      <c r="K44" s="32"/>
      <c r="L44" s="33">
        <f>N44+P44</f>
        <v>1630.12</v>
      </c>
      <c r="M44" s="32"/>
      <c r="N44" s="33">
        <v>1630.12</v>
      </c>
      <c r="O44" s="32"/>
      <c r="P44" s="33"/>
      <c r="Q44" s="42"/>
      <c r="R44" s="42"/>
      <c r="S44" s="42"/>
      <c r="T44" s="20"/>
    </row>
    <row r="45" spans="1:20" ht="117.75" customHeight="1" x14ac:dyDescent="0.2">
      <c r="A45" s="17">
        <v>31</v>
      </c>
      <c r="B45" s="18" t="s">
        <v>217</v>
      </c>
      <c r="C45" s="19" t="s">
        <v>218</v>
      </c>
      <c r="D45" s="18" t="s">
        <v>219</v>
      </c>
      <c r="E45" s="20" t="s">
        <v>221</v>
      </c>
      <c r="F45" s="17" t="s">
        <v>220</v>
      </c>
      <c r="G45" s="21"/>
      <c r="H45" s="41"/>
      <c r="I45" s="42" t="s">
        <v>32</v>
      </c>
      <c r="J45" s="42" t="s">
        <v>222</v>
      </c>
      <c r="K45" s="32">
        <f>M45+O45</f>
        <v>5375.56</v>
      </c>
      <c r="L45" s="33">
        <f>N45+P45</f>
        <v>713.46</v>
      </c>
      <c r="M45" s="32">
        <v>5375.56</v>
      </c>
      <c r="N45" s="33">
        <v>713.46</v>
      </c>
      <c r="O45" s="32"/>
      <c r="P45" s="33"/>
      <c r="Q45" s="42"/>
      <c r="R45" s="20" t="s">
        <v>223</v>
      </c>
      <c r="S45" s="42"/>
      <c r="T45" s="20"/>
    </row>
    <row r="46" spans="1:20" ht="33.75" x14ac:dyDescent="0.2">
      <c r="A46" s="17">
        <v>32</v>
      </c>
      <c r="B46" s="18" t="s">
        <v>60</v>
      </c>
      <c r="C46" s="19" t="s">
        <v>185</v>
      </c>
      <c r="D46" s="18" t="s">
        <v>131</v>
      </c>
      <c r="E46" s="20"/>
      <c r="F46" s="17" t="s">
        <v>32</v>
      </c>
      <c r="G46" s="21">
        <v>2032.15</v>
      </c>
      <c r="H46" s="41">
        <v>269.71265511978231</v>
      </c>
      <c r="I46" s="42"/>
      <c r="J46" s="42"/>
      <c r="K46" s="32"/>
      <c r="L46" s="33"/>
      <c r="M46" s="32"/>
      <c r="N46" s="33"/>
      <c r="O46" s="32"/>
      <c r="P46" s="33"/>
      <c r="Q46" s="42"/>
      <c r="R46" s="42"/>
      <c r="S46" s="42"/>
      <c r="T46" s="20"/>
    </row>
    <row r="47" spans="1:20" ht="72" customHeight="1" x14ac:dyDescent="0.2">
      <c r="A47" s="28">
        <v>33</v>
      </c>
      <c r="B47" s="28" t="s">
        <v>163</v>
      </c>
      <c r="C47" s="27" t="s">
        <v>186</v>
      </c>
      <c r="D47" s="28" t="s">
        <v>165</v>
      </c>
      <c r="E47" s="20" t="s">
        <v>221</v>
      </c>
      <c r="F47" s="28" t="s">
        <v>32</v>
      </c>
      <c r="G47" s="29">
        <v>343574.98000000004</v>
      </c>
      <c r="H47" s="30">
        <v>45600.236246598979</v>
      </c>
      <c r="I47" s="31" t="s">
        <v>32</v>
      </c>
      <c r="J47" s="31" t="s">
        <v>230</v>
      </c>
      <c r="K47" s="32"/>
      <c r="L47" s="33">
        <f>N47+P47</f>
        <v>7796.8600000000006</v>
      </c>
      <c r="M47" s="32"/>
      <c r="N47" s="33">
        <v>895.27</v>
      </c>
      <c r="O47" s="32"/>
      <c r="P47" s="33">
        <v>6901.59</v>
      </c>
      <c r="Q47" s="47" t="s">
        <v>232</v>
      </c>
      <c r="R47" s="20" t="s">
        <v>233</v>
      </c>
      <c r="S47" s="42"/>
      <c r="T47" s="26" t="s">
        <v>298</v>
      </c>
    </row>
    <row r="48" spans="1:20" ht="135" customHeight="1" x14ac:dyDescent="0.2">
      <c r="A48" s="53"/>
      <c r="B48" s="53"/>
      <c r="C48" s="55"/>
      <c r="D48" s="53"/>
      <c r="E48" s="20" t="s">
        <v>234</v>
      </c>
      <c r="F48" s="53"/>
      <c r="G48" s="64"/>
      <c r="H48" s="60"/>
      <c r="I48" s="58"/>
      <c r="J48" s="40"/>
      <c r="K48" s="32"/>
      <c r="L48" s="33">
        <f>N48+P48</f>
        <v>29455.32</v>
      </c>
      <c r="M48" s="32"/>
      <c r="N48" s="33">
        <v>29455.32</v>
      </c>
      <c r="O48" s="32"/>
      <c r="P48" s="33"/>
      <c r="Q48" s="47"/>
      <c r="R48" s="20" t="s">
        <v>235</v>
      </c>
      <c r="S48" s="20" t="s">
        <v>236</v>
      </c>
      <c r="T48" s="54"/>
    </row>
    <row r="49" spans="1:23" ht="45" x14ac:dyDescent="0.2">
      <c r="A49" s="37"/>
      <c r="B49" s="37"/>
      <c r="C49" s="36"/>
      <c r="D49" s="37"/>
      <c r="E49" s="20" t="s">
        <v>221</v>
      </c>
      <c r="F49" s="37"/>
      <c r="G49" s="38"/>
      <c r="H49" s="39"/>
      <c r="I49" s="40"/>
      <c r="J49" s="42" t="s">
        <v>261</v>
      </c>
      <c r="K49" s="32"/>
      <c r="L49" s="33">
        <f>N49+P49</f>
        <v>70.739999999999995</v>
      </c>
      <c r="M49" s="32"/>
      <c r="N49" s="33">
        <v>70.739999999999995</v>
      </c>
      <c r="O49" s="32"/>
      <c r="P49" s="33"/>
      <c r="Q49" s="47"/>
      <c r="R49" s="20" t="s">
        <v>262</v>
      </c>
      <c r="S49" s="20"/>
      <c r="T49" s="35"/>
    </row>
    <row r="50" spans="1:23" ht="45" x14ac:dyDescent="0.2">
      <c r="A50" s="17">
        <v>35</v>
      </c>
      <c r="B50" s="18" t="s">
        <v>62</v>
      </c>
      <c r="C50" s="19" t="s">
        <v>98</v>
      </c>
      <c r="D50" s="18" t="s">
        <v>133</v>
      </c>
      <c r="E50" s="20"/>
      <c r="F50" s="17" t="s">
        <v>32</v>
      </c>
      <c r="G50" s="21">
        <v>263442.92</v>
      </c>
      <c r="H50" s="41">
        <v>34964.884199349653</v>
      </c>
      <c r="I50" s="42"/>
      <c r="J50" s="42"/>
      <c r="K50" s="32"/>
      <c r="L50" s="33"/>
      <c r="M50" s="32"/>
      <c r="N50" s="33"/>
      <c r="O50" s="32"/>
      <c r="P50" s="33"/>
      <c r="Q50" s="42"/>
      <c r="R50" s="42"/>
      <c r="S50" s="42"/>
      <c r="T50" s="20"/>
    </row>
    <row r="51" spans="1:23" ht="67.5" x14ac:dyDescent="0.2">
      <c r="A51" s="17">
        <v>14</v>
      </c>
      <c r="B51" s="18" t="s">
        <v>49</v>
      </c>
      <c r="C51" s="19" t="s">
        <v>177</v>
      </c>
      <c r="D51" s="18" t="s">
        <v>117</v>
      </c>
      <c r="E51" s="20"/>
      <c r="F51" s="17" t="s">
        <v>32</v>
      </c>
      <c r="G51" s="21">
        <v>30616.65</v>
      </c>
      <c r="H51" s="22">
        <v>4063.5277722476608</v>
      </c>
      <c r="I51" s="23"/>
      <c r="J51" s="23"/>
      <c r="K51" s="24"/>
      <c r="L51" s="25"/>
      <c r="M51" s="24"/>
      <c r="N51" s="25"/>
      <c r="O51" s="24"/>
      <c r="P51" s="25"/>
      <c r="Q51" s="23"/>
      <c r="R51" s="23"/>
      <c r="S51" s="23"/>
      <c r="T51" s="20"/>
    </row>
    <row r="52" spans="1:23" ht="56.25" x14ac:dyDescent="0.2">
      <c r="A52" s="17">
        <v>36</v>
      </c>
      <c r="B52" s="18" t="s">
        <v>188</v>
      </c>
      <c r="C52" s="19" t="s">
        <v>187</v>
      </c>
      <c r="D52" s="18" t="s">
        <v>134</v>
      </c>
      <c r="E52" s="20"/>
      <c r="F52" s="17" t="s">
        <v>32</v>
      </c>
      <c r="G52" s="21">
        <v>5640</v>
      </c>
      <c r="H52" s="41">
        <v>748.55663945849085</v>
      </c>
      <c r="I52" s="42"/>
      <c r="J52" s="42"/>
      <c r="K52" s="32"/>
      <c r="L52" s="33"/>
      <c r="M52" s="32"/>
      <c r="N52" s="33"/>
      <c r="O52" s="32"/>
      <c r="P52" s="33"/>
      <c r="Q52" s="42"/>
      <c r="R52" s="42"/>
      <c r="S52" s="42"/>
      <c r="T52" s="20" t="s">
        <v>193</v>
      </c>
    </row>
    <row r="53" spans="1:23" ht="22.5" x14ac:dyDescent="0.2">
      <c r="A53" s="17">
        <v>37</v>
      </c>
      <c r="B53" s="18" t="s">
        <v>63</v>
      </c>
      <c r="C53" s="19" t="s">
        <v>189</v>
      </c>
      <c r="D53" s="18" t="s">
        <v>135</v>
      </c>
      <c r="E53" s="20"/>
      <c r="F53" s="17" t="s">
        <v>32</v>
      </c>
      <c r="G53" s="21">
        <v>24364.01</v>
      </c>
      <c r="H53" s="41">
        <v>3233.659831442033</v>
      </c>
      <c r="I53" s="42"/>
      <c r="J53" s="42"/>
      <c r="K53" s="32"/>
      <c r="L53" s="33"/>
      <c r="M53" s="32"/>
      <c r="N53" s="33"/>
      <c r="O53" s="32"/>
      <c r="P53" s="33"/>
      <c r="Q53" s="42"/>
      <c r="R53" s="42"/>
      <c r="S53" s="42"/>
      <c r="T53" s="20"/>
    </row>
    <row r="54" spans="1:23" ht="67.5" x14ac:dyDescent="0.2">
      <c r="A54" s="17">
        <v>38</v>
      </c>
      <c r="B54" s="18" t="s">
        <v>64</v>
      </c>
      <c r="C54" s="19" t="s">
        <v>190</v>
      </c>
      <c r="D54" s="18" t="s">
        <v>136</v>
      </c>
      <c r="E54" s="20" t="s">
        <v>221</v>
      </c>
      <c r="F54" s="17" t="s">
        <v>32</v>
      </c>
      <c r="G54" s="21">
        <v>10000</v>
      </c>
      <c r="H54" s="41">
        <v>1327.2280841462605</v>
      </c>
      <c r="I54" s="42" t="s">
        <v>32</v>
      </c>
      <c r="J54" s="42" t="s">
        <v>254</v>
      </c>
      <c r="K54" s="32">
        <f>M54+O54</f>
        <v>10000</v>
      </c>
      <c r="L54" s="33">
        <f>N54+P54</f>
        <v>1327.23</v>
      </c>
      <c r="M54" s="32">
        <v>10000</v>
      </c>
      <c r="N54" s="33">
        <v>1327.23</v>
      </c>
      <c r="O54" s="32"/>
      <c r="P54" s="33"/>
      <c r="Q54" s="42"/>
      <c r="R54" s="20" t="s">
        <v>259</v>
      </c>
      <c r="S54" s="42"/>
      <c r="T54" s="20"/>
    </row>
    <row r="55" spans="1:23" ht="33.75" x14ac:dyDescent="0.2">
      <c r="A55" s="17">
        <v>39</v>
      </c>
      <c r="B55" s="18" t="s">
        <v>265</v>
      </c>
      <c r="C55" s="19" t="s">
        <v>191</v>
      </c>
      <c r="D55" s="18" t="s">
        <v>137</v>
      </c>
      <c r="E55" s="20"/>
      <c r="F55" s="17" t="s">
        <v>32</v>
      </c>
      <c r="G55" s="21">
        <v>3382.5</v>
      </c>
      <c r="H55" s="41">
        <v>448.93489946247263</v>
      </c>
      <c r="I55" s="42"/>
      <c r="J55" s="42"/>
      <c r="K55" s="32"/>
      <c r="L55" s="33"/>
      <c r="M55" s="32"/>
      <c r="N55" s="33"/>
      <c r="O55" s="32"/>
      <c r="P55" s="33"/>
      <c r="Q55" s="42"/>
      <c r="R55" s="42"/>
      <c r="S55" s="42"/>
      <c r="T55" s="20"/>
    </row>
    <row r="56" spans="1:23" ht="45" x14ac:dyDescent="0.2">
      <c r="A56" s="17">
        <v>40</v>
      </c>
      <c r="B56" s="18" t="s">
        <v>65</v>
      </c>
      <c r="C56" s="19" t="s">
        <v>192</v>
      </c>
      <c r="D56" s="18" t="s">
        <v>138</v>
      </c>
      <c r="E56" s="20"/>
      <c r="F56" s="17" t="s">
        <v>32</v>
      </c>
      <c r="G56" s="21">
        <v>215448.7</v>
      </c>
      <c r="H56" s="41">
        <v>28594.956533280245</v>
      </c>
      <c r="I56" s="42"/>
      <c r="J56" s="42"/>
      <c r="K56" s="32"/>
      <c r="L56" s="33"/>
      <c r="M56" s="32"/>
      <c r="N56" s="33"/>
      <c r="O56" s="32"/>
      <c r="P56" s="33"/>
      <c r="Q56" s="42"/>
      <c r="R56" s="42"/>
      <c r="S56" s="42"/>
      <c r="T56" s="20"/>
    </row>
    <row r="57" spans="1:23" ht="45" x14ac:dyDescent="0.2">
      <c r="A57" s="17">
        <v>41</v>
      </c>
      <c r="B57" s="18" t="s">
        <v>66</v>
      </c>
      <c r="C57" s="19" t="s">
        <v>99</v>
      </c>
      <c r="D57" s="18" t="s">
        <v>139</v>
      </c>
      <c r="E57" s="20"/>
      <c r="F57" s="17" t="s">
        <v>32</v>
      </c>
      <c r="G57" s="21">
        <v>13079</v>
      </c>
      <c r="H57" s="41">
        <v>1735.8816112548941</v>
      </c>
      <c r="I57" s="42"/>
      <c r="J57" s="42"/>
      <c r="K57" s="32"/>
      <c r="L57" s="33"/>
      <c r="M57" s="32"/>
      <c r="N57" s="33"/>
      <c r="O57" s="32"/>
      <c r="P57" s="33"/>
      <c r="Q57" s="42"/>
      <c r="R57" s="42"/>
      <c r="S57" s="42"/>
      <c r="T57" s="20"/>
    </row>
    <row r="58" spans="1:23" ht="56.25" x14ac:dyDescent="0.2">
      <c r="A58" s="17">
        <v>42</v>
      </c>
      <c r="B58" s="18" t="s">
        <v>67</v>
      </c>
      <c r="C58" s="19" t="s">
        <v>100</v>
      </c>
      <c r="D58" s="18" t="s">
        <v>140</v>
      </c>
      <c r="E58" s="20"/>
      <c r="F58" s="17" t="s">
        <v>32</v>
      </c>
      <c r="G58" s="21">
        <v>90351.63</v>
      </c>
      <c r="H58" s="41">
        <v>11991.722078439179</v>
      </c>
      <c r="I58" s="42"/>
      <c r="J58" s="42"/>
      <c r="K58" s="32"/>
      <c r="L58" s="33"/>
      <c r="M58" s="32"/>
      <c r="N58" s="33"/>
      <c r="O58" s="32"/>
      <c r="P58" s="33"/>
      <c r="Q58" s="42"/>
      <c r="R58" s="42"/>
      <c r="S58" s="42"/>
      <c r="T58" s="20"/>
    </row>
    <row r="59" spans="1:23" ht="33.75" x14ac:dyDescent="0.2">
      <c r="A59" s="17">
        <v>43</v>
      </c>
      <c r="B59" s="18" t="s">
        <v>68</v>
      </c>
      <c r="C59" s="19" t="s">
        <v>195</v>
      </c>
      <c r="D59" s="18" t="s">
        <v>141</v>
      </c>
      <c r="E59" s="20"/>
      <c r="F59" s="17" t="s">
        <v>32</v>
      </c>
      <c r="G59" s="21">
        <v>151.1</v>
      </c>
      <c r="H59" s="41">
        <v>20.054416351449994</v>
      </c>
      <c r="I59" s="42"/>
      <c r="J59" s="42"/>
      <c r="K59" s="32"/>
      <c r="L59" s="33"/>
      <c r="M59" s="32"/>
      <c r="N59" s="33"/>
      <c r="O59" s="32"/>
      <c r="P59" s="33"/>
      <c r="Q59" s="42"/>
      <c r="R59" s="42"/>
      <c r="S59" s="42"/>
      <c r="T59" s="20"/>
      <c r="V59" s="11"/>
      <c r="W59" s="11"/>
    </row>
    <row r="60" spans="1:23" ht="67.5" x14ac:dyDescent="0.2">
      <c r="A60" s="65">
        <v>44</v>
      </c>
      <c r="B60" s="66" t="s">
        <v>69</v>
      </c>
      <c r="C60" s="67" t="s">
        <v>101</v>
      </c>
      <c r="D60" s="66" t="s">
        <v>143</v>
      </c>
      <c r="E60" s="68"/>
      <c r="F60" s="65" t="s">
        <v>32</v>
      </c>
      <c r="G60" s="69">
        <v>11186.25</v>
      </c>
      <c r="H60" s="70">
        <v>1484.67</v>
      </c>
      <c r="I60" s="42"/>
      <c r="J60" s="42"/>
      <c r="K60" s="32"/>
      <c r="L60" s="33"/>
      <c r="M60" s="32"/>
      <c r="N60" s="33"/>
      <c r="O60" s="32"/>
      <c r="P60" s="33"/>
      <c r="Q60" s="42"/>
      <c r="R60" s="42"/>
      <c r="S60" s="42"/>
      <c r="T60" s="20"/>
    </row>
    <row r="61" spans="1:23" ht="56.25" x14ac:dyDescent="0.2">
      <c r="A61" s="47">
        <v>45</v>
      </c>
      <c r="B61" s="34" t="s">
        <v>70</v>
      </c>
      <c r="C61" s="71" t="s">
        <v>102</v>
      </c>
      <c r="D61" s="34" t="s">
        <v>144</v>
      </c>
      <c r="E61" s="72"/>
      <c r="F61" s="47" t="s">
        <v>32</v>
      </c>
      <c r="G61" s="73">
        <v>6335.18</v>
      </c>
      <c r="H61" s="41">
        <v>840.82288141217066</v>
      </c>
      <c r="I61" s="42"/>
      <c r="J61" s="42"/>
      <c r="K61" s="32"/>
      <c r="L61" s="33"/>
      <c r="M61" s="32"/>
      <c r="N61" s="33"/>
      <c r="O61" s="32"/>
      <c r="P61" s="33"/>
      <c r="Q61" s="42"/>
      <c r="R61" s="42"/>
      <c r="S61" s="42"/>
      <c r="T61" s="20"/>
    </row>
    <row r="62" spans="1:23" ht="241.5" customHeight="1" x14ac:dyDescent="0.2">
      <c r="A62" s="28">
        <v>46</v>
      </c>
      <c r="B62" s="28" t="s">
        <v>162</v>
      </c>
      <c r="C62" s="27" t="s">
        <v>197</v>
      </c>
      <c r="D62" s="28" t="s">
        <v>164</v>
      </c>
      <c r="E62" s="20" t="s">
        <v>221</v>
      </c>
      <c r="F62" s="28" t="s">
        <v>32</v>
      </c>
      <c r="G62" s="29">
        <v>790187.18</v>
      </c>
      <c r="H62" s="30">
        <v>104875.86170283363</v>
      </c>
      <c r="I62" s="31" t="s">
        <v>32</v>
      </c>
      <c r="J62" s="31" t="s">
        <v>237</v>
      </c>
      <c r="K62" s="32"/>
      <c r="L62" s="33">
        <f>N62+P62</f>
        <v>120614.08</v>
      </c>
      <c r="M62" s="32"/>
      <c r="N62" s="33">
        <v>64012.73</v>
      </c>
      <c r="O62" s="32"/>
      <c r="P62" s="33">
        <v>56601.35</v>
      </c>
      <c r="Q62" s="47" t="s">
        <v>238</v>
      </c>
      <c r="R62" s="74" t="s">
        <v>296</v>
      </c>
      <c r="S62" s="42"/>
      <c r="T62" s="75"/>
    </row>
    <row r="63" spans="1:23" ht="213.75" x14ac:dyDescent="0.2">
      <c r="A63" s="37"/>
      <c r="B63" s="37"/>
      <c r="C63" s="36"/>
      <c r="D63" s="37"/>
      <c r="E63" s="20" t="s">
        <v>234</v>
      </c>
      <c r="F63" s="37"/>
      <c r="G63" s="38"/>
      <c r="H63" s="39"/>
      <c r="I63" s="40"/>
      <c r="J63" s="40"/>
      <c r="K63" s="32"/>
      <c r="L63" s="33">
        <f>N63+P63</f>
        <v>120614.08</v>
      </c>
      <c r="M63" s="32"/>
      <c r="N63" s="33">
        <v>120614.08</v>
      </c>
      <c r="O63" s="32"/>
      <c r="P63" s="33"/>
      <c r="Q63" s="42"/>
      <c r="R63" s="34" t="s">
        <v>239</v>
      </c>
      <c r="S63" s="34" t="s">
        <v>240</v>
      </c>
      <c r="T63" s="20" t="s">
        <v>166</v>
      </c>
    </row>
    <row r="64" spans="1:23" ht="33.75" x14ac:dyDescent="0.2">
      <c r="A64" s="17">
        <v>47</v>
      </c>
      <c r="B64" s="18" t="s">
        <v>167</v>
      </c>
      <c r="C64" s="19" t="s">
        <v>198</v>
      </c>
      <c r="D64" s="18" t="s">
        <v>170</v>
      </c>
      <c r="E64" s="20"/>
      <c r="F64" s="17" t="s">
        <v>32</v>
      </c>
      <c r="G64" s="21">
        <v>500.8</v>
      </c>
      <c r="H64" s="41">
        <v>66.467582454044731</v>
      </c>
      <c r="I64" s="42"/>
      <c r="J64" s="42"/>
      <c r="K64" s="32"/>
      <c r="L64" s="33"/>
      <c r="M64" s="32"/>
      <c r="N64" s="33"/>
      <c r="O64" s="32"/>
      <c r="P64" s="33"/>
      <c r="Q64" s="42"/>
      <c r="R64" s="42"/>
      <c r="S64" s="42"/>
      <c r="T64" s="20" t="s">
        <v>168</v>
      </c>
    </row>
    <row r="65" spans="1:20" ht="33.75" x14ac:dyDescent="0.2">
      <c r="A65" s="17">
        <v>48</v>
      </c>
      <c r="B65" s="18" t="s">
        <v>71</v>
      </c>
      <c r="C65" s="19" t="s">
        <v>103</v>
      </c>
      <c r="D65" s="18" t="s">
        <v>145</v>
      </c>
      <c r="E65" s="20"/>
      <c r="F65" s="17" t="s">
        <v>32</v>
      </c>
      <c r="G65" s="21">
        <v>2909.98</v>
      </c>
      <c r="H65" s="41">
        <v>386.22071803039353</v>
      </c>
      <c r="I65" s="42"/>
      <c r="J65" s="42"/>
      <c r="K65" s="32"/>
      <c r="L65" s="33"/>
      <c r="M65" s="32"/>
      <c r="N65" s="33"/>
      <c r="O65" s="32"/>
      <c r="P65" s="33"/>
      <c r="Q65" s="42"/>
      <c r="R65" s="42"/>
      <c r="S65" s="42"/>
      <c r="T65" s="20"/>
    </row>
    <row r="66" spans="1:20" ht="33.75" x14ac:dyDescent="0.2">
      <c r="A66" s="47">
        <v>49</v>
      </c>
      <c r="B66" s="34" t="s">
        <v>72</v>
      </c>
      <c r="C66" s="71" t="s">
        <v>104</v>
      </c>
      <c r="D66" s="34" t="s">
        <v>146</v>
      </c>
      <c r="E66" s="72" t="s">
        <v>221</v>
      </c>
      <c r="F66" s="47" t="s">
        <v>32</v>
      </c>
      <c r="G66" s="73">
        <v>6257.19</v>
      </c>
      <c r="H66" s="41">
        <v>830.47182958391386</v>
      </c>
      <c r="I66" s="42" t="s">
        <v>32</v>
      </c>
      <c r="J66" s="42" t="s">
        <v>274</v>
      </c>
      <c r="K66" s="32">
        <f>M66+O66</f>
        <v>6257.19</v>
      </c>
      <c r="L66" s="33">
        <f>N66+P66</f>
        <v>830.48</v>
      </c>
      <c r="M66" s="32">
        <v>6257.19</v>
      </c>
      <c r="N66" s="33">
        <v>830.48</v>
      </c>
      <c r="O66" s="32"/>
      <c r="P66" s="33"/>
      <c r="Q66" s="42"/>
      <c r="R66" s="34" t="s">
        <v>276</v>
      </c>
      <c r="S66" s="42"/>
      <c r="T66" s="20"/>
    </row>
    <row r="67" spans="1:20" ht="33.75" x14ac:dyDescent="0.2">
      <c r="A67" s="17">
        <v>51</v>
      </c>
      <c r="B67" s="18" t="s">
        <v>271</v>
      </c>
      <c r="C67" s="19" t="s">
        <v>272</v>
      </c>
      <c r="D67" s="18" t="s">
        <v>273</v>
      </c>
      <c r="E67" s="20" t="s">
        <v>221</v>
      </c>
      <c r="F67" s="17" t="s">
        <v>220</v>
      </c>
      <c r="G67" s="21"/>
      <c r="H67" s="41"/>
      <c r="I67" s="42" t="s">
        <v>32</v>
      </c>
      <c r="J67" s="42" t="s">
        <v>274</v>
      </c>
      <c r="K67" s="32">
        <f>M67+O67</f>
        <v>14239.3</v>
      </c>
      <c r="L67" s="33">
        <f>N67+P67</f>
        <v>1889.88</v>
      </c>
      <c r="M67" s="32">
        <v>14239.3</v>
      </c>
      <c r="N67" s="33">
        <v>1889.88</v>
      </c>
      <c r="O67" s="32"/>
      <c r="P67" s="33"/>
      <c r="Q67" s="47" t="s">
        <v>266</v>
      </c>
      <c r="R67" s="34" t="s">
        <v>275</v>
      </c>
      <c r="S67" s="42"/>
      <c r="T67" s="20"/>
    </row>
    <row r="68" spans="1:20" ht="135" x14ac:dyDescent="0.2">
      <c r="A68" s="17">
        <v>52</v>
      </c>
      <c r="B68" s="18" t="s">
        <v>244</v>
      </c>
      <c r="C68" s="19" t="s">
        <v>245</v>
      </c>
      <c r="D68" s="18" t="s">
        <v>247</v>
      </c>
      <c r="E68" s="20" t="s">
        <v>221</v>
      </c>
      <c r="F68" s="17" t="s">
        <v>220</v>
      </c>
      <c r="G68" s="21"/>
      <c r="H68" s="41"/>
      <c r="I68" s="42" t="s">
        <v>32</v>
      </c>
      <c r="J68" s="42" t="s">
        <v>246</v>
      </c>
      <c r="K68" s="32"/>
      <c r="L68" s="33">
        <f>N68+P68</f>
        <v>51.430000000000007</v>
      </c>
      <c r="M68" s="32"/>
      <c r="N68" s="33">
        <v>44.52</v>
      </c>
      <c r="O68" s="32"/>
      <c r="P68" s="33">
        <v>6.91</v>
      </c>
      <c r="Q68" s="42"/>
      <c r="R68" s="42"/>
      <c r="S68" s="42"/>
      <c r="T68" s="20" t="s">
        <v>300</v>
      </c>
    </row>
    <row r="69" spans="1:20" ht="33.75" x14ac:dyDescent="0.2">
      <c r="A69" s="17">
        <v>53</v>
      </c>
      <c r="B69" s="18" t="s">
        <v>75</v>
      </c>
      <c r="C69" s="19" t="s">
        <v>199</v>
      </c>
      <c r="D69" s="18" t="s">
        <v>149</v>
      </c>
      <c r="E69" s="20"/>
      <c r="F69" s="17" t="s">
        <v>32</v>
      </c>
      <c r="G69" s="21">
        <v>12415.44</v>
      </c>
      <c r="H69" s="41">
        <v>1647.8120645032848</v>
      </c>
      <c r="I69" s="42"/>
      <c r="J69" s="42"/>
      <c r="K69" s="32"/>
      <c r="L69" s="33"/>
      <c r="M69" s="32"/>
      <c r="N69" s="33"/>
      <c r="O69" s="32"/>
      <c r="P69" s="33"/>
      <c r="Q69" s="42"/>
      <c r="R69" s="42"/>
      <c r="S69" s="42"/>
      <c r="T69" s="20"/>
    </row>
    <row r="70" spans="1:20" ht="56.25" x14ac:dyDescent="0.2">
      <c r="A70" s="17">
        <v>54</v>
      </c>
      <c r="B70" s="18" t="s">
        <v>76</v>
      </c>
      <c r="C70" s="19" t="s">
        <v>200</v>
      </c>
      <c r="D70" s="18" t="s">
        <v>150</v>
      </c>
      <c r="E70" s="20"/>
      <c r="F70" s="17" t="s">
        <v>32</v>
      </c>
      <c r="G70" s="21">
        <v>3660.68</v>
      </c>
      <c r="H70" s="41">
        <v>485.85573030725322</v>
      </c>
      <c r="I70" s="42"/>
      <c r="J70" s="42"/>
      <c r="K70" s="32"/>
      <c r="L70" s="33"/>
      <c r="M70" s="32"/>
      <c r="N70" s="33"/>
      <c r="O70" s="32"/>
      <c r="P70" s="33"/>
      <c r="Q70" s="42"/>
      <c r="R70" s="42"/>
      <c r="S70" s="42"/>
      <c r="T70" s="20" t="s">
        <v>201</v>
      </c>
    </row>
    <row r="71" spans="1:20" ht="135" x14ac:dyDescent="0.2">
      <c r="A71" s="17">
        <v>55</v>
      </c>
      <c r="B71" s="18" t="s">
        <v>77</v>
      </c>
      <c r="C71" s="19" t="s">
        <v>202</v>
      </c>
      <c r="D71" s="18" t="s">
        <v>151</v>
      </c>
      <c r="E71" s="20" t="s">
        <v>221</v>
      </c>
      <c r="F71" s="17" t="s">
        <v>32</v>
      </c>
      <c r="G71" s="21">
        <v>12556.45</v>
      </c>
      <c r="H71" s="41">
        <v>1666.5273077178313</v>
      </c>
      <c r="I71" s="42" t="s">
        <v>32</v>
      </c>
      <c r="J71" s="42" t="s">
        <v>230</v>
      </c>
      <c r="K71" s="32"/>
      <c r="L71" s="33">
        <f>N71+P71</f>
        <v>5120.4400000000005</v>
      </c>
      <c r="M71" s="32"/>
      <c r="N71" s="33">
        <v>5064.3500000000004</v>
      </c>
      <c r="O71" s="32"/>
      <c r="P71" s="33">
        <v>56.09</v>
      </c>
      <c r="Q71" s="47" t="s">
        <v>231</v>
      </c>
      <c r="R71" s="20" t="s">
        <v>302</v>
      </c>
      <c r="S71" s="42"/>
      <c r="T71" s="20" t="s">
        <v>301</v>
      </c>
    </row>
    <row r="72" spans="1:20" ht="56.25" x14ac:dyDescent="0.2">
      <c r="A72" s="17">
        <v>56</v>
      </c>
      <c r="B72" s="18" t="s">
        <v>204</v>
      </c>
      <c r="C72" s="19" t="s">
        <v>203</v>
      </c>
      <c r="D72" s="18" t="s">
        <v>152</v>
      </c>
      <c r="E72" s="20"/>
      <c r="F72" s="17" t="s">
        <v>32</v>
      </c>
      <c r="G72" s="21">
        <v>250</v>
      </c>
      <c r="H72" s="41">
        <v>33.180702103656515</v>
      </c>
      <c r="I72" s="42"/>
      <c r="J72" s="42"/>
      <c r="K72" s="32"/>
      <c r="L72" s="33"/>
      <c r="M72" s="32"/>
      <c r="N72" s="33"/>
      <c r="O72" s="32"/>
      <c r="P72" s="33"/>
      <c r="Q72" s="42"/>
      <c r="R72" s="42"/>
      <c r="S72" s="42"/>
      <c r="T72" s="20" t="s">
        <v>205</v>
      </c>
    </row>
    <row r="73" spans="1:20" ht="33.75" x14ac:dyDescent="0.2">
      <c r="A73" s="17">
        <v>34</v>
      </c>
      <c r="B73" s="18" t="s">
        <v>61</v>
      </c>
      <c r="C73" s="19" t="s">
        <v>97</v>
      </c>
      <c r="D73" s="18" t="s">
        <v>132</v>
      </c>
      <c r="E73" s="20"/>
      <c r="F73" s="17" t="s">
        <v>32</v>
      </c>
      <c r="G73" s="21">
        <v>73454.25</v>
      </c>
      <c r="H73" s="41">
        <v>9749.054349990045</v>
      </c>
      <c r="I73" s="42"/>
      <c r="J73" s="42"/>
      <c r="K73" s="32"/>
      <c r="L73" s="33"/>
      <c r="M73" s="32"/>
      <c r="N73" s="33"/>
      <c r="O73" s="32"/>
      <c r="P73" s="33"/>
      <c r="Q73" s="42"/>
      <c r="R73" s="42"/>
      <c r="S73" s="42"/>
      <c r="T73" s="20"/>
    </row>
    <row r="74" spans="1:20" ht="33.75" x14ac:dyDescent="0.2">
      <c r="A74" s="17">
        <v>20</v>
      </c>
      <c r="B74" s="18" t="s">
        <v>52</v>
      </c>
      <c r="C74" s="19" t="s">
        <v>93</v>
      </c>
      <c r="D74" s="18" t="s">
        <v>123</v>
      </c>
      <c r="E74" s="20"/>
      <c r="F74" s="17" t="s">
        <v>32</v>
      </c>
      <c r="G74" s="21">
        <v>74901.009999999995</v>
      </c>
      <c r="H74" s="41">
        <v>9941.0724002919887</v>
      </c>
      <c r="I74" s="42"/>
      <c r="J74" s="42"/>
      <c r="K74" s="32"/>
      <c r="L74" s="33"/>
      <c r="M74" s="32"/>
      <c r="N74" s="33"/>
      <c r="O74" s="32"/>
      <c r="P74" s="33"/>
      <c r="Q74" s="42"/>
      <c r="R74" s="42"/>
      <c r="S74" s="42"/>
      <c r="T74" s="20"/>
    </row>
    <row r="75" spans="1:20" ht="45" x14ac:dyDescent="0.2">
      <c r="A75" s="17">
        <v>57</v>
      </c>
      <c r="B75" s="18" t="s">
        <v>169</v>
      </c>
      <c r="C75" s="19" t="s">
        <v>196</v>
      </c>
      <c r="D75" s="18" t="s">
        <v>142</v>
      </c>
      <c r="E75" s="20" t="s">
        <v>221</v>
      </c>
      <c r="F75" s="17" t="s">
        <v>32</v>
      </c>
      <c r="G75" s="21">
        <v>185067</v>
      </c>
      <c r="H75" s="41">
        <v>24562.6119848696</v>
      </c>
      <c r="I75" s="42" t="s">
        <v>32</v>
      </c>
      <c r="J75" s="42" t="s">
        <v>227</v>
      </c>
      <c r="K75" s="32">
        <f>M75+O75</f>
        <v>128205</v>
      </c>
      <c r="L75" s="33">
        <f>N75+P75</f>
        <v>17015.73</v>
      </c>
      <c r="M75" s="32">
        <v>122592.2</v>
      </c>
      <c r="N75" s="33">
        <v>16270.78</v>
      </c>
      <c r="O75" s="32">
        <v>5612.8</v>
      </c>
      <c r="P75" s="33">
        <v>744.95</v>
      </c>
      <c r="Q75" s="47" t="s">
        <v>228</v>
      </c>
      <c r="R75" s="76" t="s">
        <v>229</v>
      </c>
      <c r="S75" s="42"/>
      <c r="T75" s="20"/>
    </row>
    <row r="76" spans="1:20" ht="54.75" customHeight="1" x14ac:dyDescent="0.2">
      <c r="A76" s="17">
        <v>58</v>
      </c>
      <c r="B76" s="18" t="s">
        <v>248</v>
      </c>
      <c r="C76" s="19" t="s">
        <v>249</v>
      </c>
      <c r="D76" s="18" t="s">
        <v>289</v>
      </c>
      <c r="E76" s="20" t="s">
        <v>221</v>
      </c>
      <c r="F76" s="17" t="s">
        <v>220</v>
      </c>
      <c r="G76" s="21"/>
      <c r="H76" s="41"/>
      <c r="I76" s="42" t="s">
        <v>32</v>
      </c>
      <c r="J76" s="42" t="s">
        <v>246</v>
      </c>
      <c r="K76" s="32">
        <f t="shared" ref="K76:L79" si="0">M76+O76</f>
        <v>16895.77</v>
      </c>
      <c r="L76" s="33">
        <f t="shared" si="0"/>
        <v>2242.4499999999998</v>
      </c>
      <c r="M76" s="32">
        <v>16895.77</v>
      </c>
      <c r="N76" s="33">
        <v>2242.4499999999998</v>
      </c>
      <c r="O76" s="32"/>
      <c r="P76" s="33"/>
      <c r="Q76" s="47" t="s">
        <v>250</v>
      </c>
      <c r="R76" s="20" t="s">
        <v>251</v>
      </c>
      <c r="S76" s="42"/>
      <c r="T76" s="20"/>
    </row>
    <row r="77" spans="1:20" ht="33.75" x14ac:dyDescent="0.2">
      <c r="A77" s="17">
        <v>59</v>
      </c>
      <c r="B77" s="18" t="s">
        <v>267</v>
      </c>
      <c r="C77" s="19" t="s">
        <v>268</v>
      </c>
      <c r="D77" s="18" t="s">
        <v>269</v>
      </c>
      <c r="E77" s="20" t="s">
        <v>221</v>
      </c>
      <c r="F77" s="17" t="s">
        <v>220</v>
      </c>
      <c r="G77" s="21"/>
      <c r="H77" s="41"/>
      <c r="I77" s="42" t="s">
        <v>32</v>
      </c>
      <c r="J77" s="42" t="s">
        <v>261</v>
      </c>
      <c r="K77" s="32">
        <f>M77+O77</f>
        <v>2160</v>
      </c>
      <c r="L77" s="33">
        <f>N77+P77</f>
        <v>286.68</v>
      </c>
      <c r="M77" s="32">
        <v>2160</v>
      </c>
      <c r="N77" s="33">
        <v>286.68</v>
      </c>
      <c r="O77" s="32"/>
      <c r="P77" s="33"/>
      <c r="Q77" s="47"/>
      <c r="R77" s="20" t="s">
        <v>270</v>
      </c>
      <c r="S77" s="42"/>
      <c r="T77" s="20"/>
    </row>
    <row r="78" spans="1:20" ht="33.75" x14ac:dyDescent="0.2">
      <c r="A78" s="17">
        <v>60</v>
      </c>
      <c r="B78" s="18" t="s">
        <v>78</v>
      </c>
      <c r="C78" s="19" t="s">
        <v>206</v>
      </c>
      <c r="D78" s="18" t="s">
        <v>35</v>
      </c>
      <c r="E78" s="20" t="s">
        <v>221</v>
      </c>
      <c r="F78" s="17" t="s">
        <v>32</v>
      </c>
      <c r="G78" s="21">
        <v>1168804.4700000002</v>
      </c>
      <c r="H78" s="41">
        <v>155127.01174596857</v>
      </c>
      <c r="I78" s="42" t="s">
        <v>32</v>
      </c>
      <c r="J78" s="42" t="s">
        <v>254</v>
      </c>
      <c r="K78" s="32">
        <f t="shared" si="0"/>
        <v>1198689.97</v>
      </c>
      <c r="L78" s="33">
        <f t="shared" si="0"/>
        <v>159093.5</v>
      </c>
      <c r="M78" s="32">
        <v>1198689.97</v>
      </c>
      <c r="N78" s="33">
        <v>159093.5</v>
      </c>
      <c r="O78" s="32"/>
      <c r="P78" s="33"/>
      <c r="Q78" s="42"/>
      <c r="R78" s="20" t="s">
        <v>255</v>
      </c>
      <c r="S78" s="42"/>
      <c r="T78" s="20"/>
    </row>
    <row r="79" spans="1:20" ht="33.75" x14ac:dyDescent="0.2">
      <c r="A79" s="17">
        <v>61</v>
      </c>
      <c r="B79" s="18" t="s">
        <v>256</v>
      </c>
      <c r="C79" s="19" t="s">
        <v>257</v>
      </c>
      <c r="D79" s="18" t="s">
        <v>35</v>
      </c>
      <c r="E79" s="20" t="s">
        <v>221</v>
      </c>
      <c r="F79" s="17" t="s">
        <v>220</v>
      </c>
      <c r="G79" s="21"/>
      <c r="H79" s="41"/>
      <c r="I79" s="42" t="s">
        <v>32</v>
      </c>
      <c r="J79" s="42" t="s">
        <v>254</v>
      </c>
      <c r="K79" s="32">
        <f t="shared" si="0"/>
        <v>224791.05</v>
      </c>
      <c r="L79" s="33">
        <f t="shared" si="0"/>
        <v>29834.9</v>
      </c>
      <c r="M79" s="32">
        <v>224791.05</v>
      </c>
      <c r="N79" s="33">
        <v>29834.9</v>
      </c>
      <c r="O79" s="32"/>
      <c r="P79" s="33"/>
      <c r="Q79" s="42"/>
      <c r="R79" s="20" t="s">
        <v>258</v>
      </c>
      <c r="S79" s="42"/>
      <c r="T79" s="20"/>
    </row>
    <row r="80" spans="1:20" ht="45" x14ac:dyDescent="0.2">
      <c r="A80" s="17">
        <v>62</v>
      </c>
      <c r="B80" s="18" t="s">
        <v>80</v>
      </c>
      <c r="C80" s="19" t="s">
        <v>107</v>
      </c>
      <c r="D80" s="18" t="s">
        <v>156</v>
      </c>
      <c r="E80" s="20" t="s">
        <v>221</v>
      </c>
      <c r="F80" s="17" t="s">
        <v>32</v>
      </c>
      <c r="G80" s="21">
        <v>46589.52</v>
      </c>
      <c r="H80" s="41">
        <v>6183.4919370893876</v>
      </c>
      <c r="I80" s="42" t="s">
        <v>32</v>
      </c>
      <c r="J80" s="42" t="s">
        <v>246</v>
      </c>
      <c r="K80" s="32"/>
      <c r="L80" s="33">
        <f>N80+P80</f>
        <v>2450.41</v>
      </c>
      <c r="M80" s="32"/>
      <c r="N80" s="33">
        <v>2365.21</v>
      </c>
      <c r="O80" s="32"/>
      <c r="P80" s="33">
        <v>85.2</v>
      </c>
      <c r="Q80" s="47" t="s">
        <v>253</v>
      </c>
      <c r="R80" s="20" t="s">
        <v>252</v>
      </c>
      <c r="S80" s="42"/>
      <c r="T80" s="20"/>
    </row>
    <row r="81" spans="1:20" ht="45" x14ac:dyDescent="0.2">
      <c r="A81" s="17">
        <v>63</v>
      </c>
      <c r="B81" s="18" t="s">
        <v>81</v>
      </c>
      <c r="C81" s="19" t="s">
        <v>213</v>
      </c>
      <c r="D81" s="18" t="s">
        <v>157</v>
      </c>
      <c r="E81" s="20" t="s">
        <v>221</v>
      </c>
      <c r="F81" s="17" t="s">
        <v>32</v>
      </c>
      <c r="G81" s="21">
        <v>7098.99</v>
      </c>
      <c r="H81" s="41">
        <v>942.19788970734612</v>
      </c>
      <c r="I81" s="42" t="s">
        <v>32</v>
      </c>
      <c r="J81" s="42" t="s">
        <v>261</v>
      </c>
      <c r="K81" s="32">
        <f>M81+O81</f>
        <v>7098.99</v>
      </c>
      <c r="L81" s="33">
        <f>N81+P81</f>
        <v>942.2</v>
      </c>
      <c r="M81" s="32">
        <v>7098.99</v>
      </c>
      <c r="N81" s="33">
        <v>942.2</v>
      </c>
      <c r="O81" s="32"/>
      <c r="P81" s="33"/>
      <c r="Q81" s="47" t="s">
        <v>266</v>
      </c>
      <c r="R81" s="42"/>
      <c r="S81" s="42"/>
      <c r="T81" s="20"/>
    </row>
    <row r="82" spans="1:20" ht="146.25" x14ac:dyDescent="0.2">
      <c r="A82" s="17">
        <v>64</v>
      </c>
      <c r="B82" s="18" t="s">
        <v>82</v>
      </c>
      <c r="C82" s="19" t="s">
        <v>108</v>
      </c>
      <c r="D82" s="18" t="s">
        <v>158</v>
      </c>
      <c r="E82" s="20" t="s">
        <v>221</v>
      </c>
      <c r="F82" s="17" t="s">
        <v>32</v>
      </c>
      <c r="G82" s="21">
        <v>4087.41</v>
      </c>
      <c r="H82" s="41">
        <v>542.4925343420266</v>
      </c>
      <c r="I82" s="42" t="s">
        <v>32</v>
      </c>
      <c r="J82" s="42" t="s">
        <v>282</v>
      </c>
      <c r="K82" s="32">
        <f>M82+O82</f>
        <v>5264.05</v>
      </c>
      <c r="L82" s="33">
        <f>N82+P82</f>
        <v>698.66</v>
      </c>
      <c r="M82" s="32">
        <v>5264.05</v>
      </c>
      <c r="N82" s="33">
        <v>698.66</v>
      </c>
      <c r="O82" s="32"/>
      <c r="P82" s="33"/>
      <c r="Q82" s="42"/>
      <c r="R82" s="42"/>
      <c r="S82" s="42"/>
      <c r="T82" s="20" t="s">
        <v>294</v>
      </c>
    </row>
    <row r="83" spans="1:20" ht="22.5" x14ac:dyDescent="0.2">
      <c r="A83" s="17">
        <v>65</v>
      </c>
      <c r="B83" s="18" t="s">
        <v>83</v>
      </c>
      <c r="C83" s="19" t="s">
        <v>214</v>
      </c>
      <c r="D83" s="18" t="s">
        <v>159</v>
      </c>
      <c r="E83" s="20"/>
      <c r="F83" s="17" t="s">
        <v>32</v>
      </c>
      <c r="G83" s="21">
        <v>1815.75</v>
      </c>
      <c r="H83" s="41">
        <v>240.99143937885725</v>
      </c>
      <c r="I83" s="42"/>
      <c r="J83" s="42"/>
      <c r="K83" s="32"/>
      <c r="L83" s="33"/>
      <c r="M83" s="32"/>
      <c r="N83" s="33"/>
      <c r="O83" s="32"/>
      <c r="P83" s="33"/>
      <c r="Q83" s="42"/>
      <c r="R83" s="42"/>
      <c r="S83" s="42"/>
      <c r="T83" s="20"/>
    </row>
    <row r="84" spans="1:20" ht="33.75" x14ac:dyDescent="0.2">
      <c r="A84" s="17">
        <v>66</v>
      </c>
      <c r="B84" s="18" t="s">
        <v>84</v>
      </c>
      <c r="C84" s="19" t="s">
        <v>215</v>
      </c>
      <c r="D84" s="18" t="s">
        <v>160</v>
      </c>
      <c r="E84" s="20"/>
      <c r="F84" s="17" t="s">
        <v>32</v>
      </c>
      <c r="G84" s="21">
        <v>1800</v>
      </c>
      <c r="H84" s="41">
        <v>238.90105514632688</v>
      </c>
      <c r="I84" s="42"/>
      <c r="J84" s="42"/>
      <c r="K84" s="32"/>
      <c r="L84" s="33"/>
      <c r="M84" s="32"/>
      <c r="N84" s="33"/>
      <c r="O84" s="32"/>
      <c r="P84" s="33"/>
      <c r="Q84" s="42"/>
      <c r="R84" s="42"/>
      <c r="S84" s="42"/>
      <c r="T84" s="20"/>
    </row>
    <row r="85" spans="1:20" ht="22.5" x14ac:dyDescent="0.2">
      <c r="A85" s="17">
        <v>67</v>
      </c>
      <c r="B85" s="18" t="s">
        <v>85</v>
      </c>
      <c r="C85" s="19" t="s">
        <v>216</v>
      </c>
      <c r="D85" s="18" t="s">
        <v>161</v>
      </c>
      <c r="E85" s="20"/>
      <c r="F85" s="17" t="s">
        <v>32</v>
      </c>
      <c r="G85" s="21">
        <v>40000</v>
      </c>
      <c r="H85" s="41">
        <v>5308.9123365850419</v>
      </c>
      <c r="I85" s="42"/>
      <c r="J85" s="42"/>
      <c r="K85" s="32"/>
      <c r="L85" s="33"/>
      <c r="M85" s="32"/>
      <c r="N85" s="33"/>
      <c r="O85" s="32"/>
      <c r="P85" s="33"/>
      <c r="Q85" s="42"/>
      <c r="R85" s="42"/>
      <c r="S85" s="42"/>
      <c r="T85" s="20"/>
    </row>
    <row r="86" spans="1:20" x14ac:dyDescent="0.2">
      <c r="G86" s="8"/>
      <c r="H86" s="9"/>
    </row>
    <row r="88" spans="1:20" x14ac:dyDescent="0.2">
      <c r="G88" s="8"/>
      <c r="H88" s="9"/>
    </row>
    <row r="89" spans="1:20" x14ac:dyDescent="0.2">
      <c r="G89" s="8"/>
      <c r="H89" s="9"/>
    </row>
    <row r="90" spans="1:20" x14ac:dyDescent="0.2">
      <c r="G90" s="8"/>
      <c r="H90" s="9"/>
    </row>
    <row r="91" spans="1:20" x14ac:dyDescent="0.2">
      <c r="G91" s="8"/>
      <c r="H91" s="8"/>
    </row>
  </sheetData>
  <autoFilter ref="A12:T85" xr:uid="{00000000-0001-0000-0000-000000000000}"/>
  <mergeCells count="59">
    <mergeCell ref="I14:I15"/>
    <mergeCell ref="J14:J15"/>
    <mergeCell ref="I47:I49"/>
    <mergeCell ref="T47:T49"/>
    <mergeCell ref="K38:K40"/>
    <mergeCell ref="L38:L40"/>
    <mergeCell ref="J47:J48"/>
    <mergeCell ref="C14:C15"/>
    <mergeCell ref="D14:D15"/>
    <mergeCell ref="F14:F15"/>
    <mergeCell ref="G14:G15"/>
    <mergeCell ref="H14:H15"/>
    <mergeCell ref="G62:G63"/>
    <mergeCell ref="H62:H63"/>
    <mergeCell ref="I62:I63"/>
    <mergeCell ref="J62:J63"/>
    <mergeCell ref="A62:A63"/>
    <mergeCell ref="B62:B63"/>
    <mergeCell ref="C62:C63"/>
    <mergeCell ref="D62:D63"/>
    <mergeCell ref="F62:F63"/>
    <mergeCell ref="A7:C7"/>
    <mergeCell ref="D7:T7"/>
    <mergeCell ref="A8:C8"/>
    <mergeCell ref="D8:T8"/>
    <mergeCell ref="A9:C9"/>
    <mergeCell ref="D9:T9"/>
    <mergeCell ref="H47:H49"/>
    <mergeCell ref="A47:A49"/>
    <mergeCell ref="B47:B49"/>
    <mergeCell ref="A10:C10"/>
    <mergeCell ref="D10:T10"/>
    <mergeCell ref="A38:A40"/>
    <mergeCell ref="B38:B40"/>
    <mergeCell ref="C38:C40"/>
    <mergeCell ref="D38:D40"/>
    <mergeCell ref="F38:F40"/>
    <mergeCell ref="G38:G40"/>
    <mergeCell ref="H38:H40"/>
    <mergeCell ref="E38:E40"/>
    <mergeCell ref="I38:I40"/>
    <mergeCell ref="J38:J40"/>
    <mergeCell ref="B14:B15"/>
    <mergeCell ref="C47:C49"/>
    <mergeCell ref="D47:D49"/>
    <mergeCell ref="G47:G49"/>
    <mergeCell ref="F47:F49"/>
    <mergeCell ref="A1:C1"/>
    <mergeCell ref="D1:T1"/>
    <mergeCell ref="A2:C2"/>
    <mergeCell ref="D2:T2"/>
    <mergeCell ref="A3:C3"/>
    <mergeCell ref="D3:T3"/>
    <mergeCell ref="A4:C4"/>
    <mergeCell ref="D4:T4"/>
    <mergeCell ref="A5:C5"/>
    <mergeCell ref="D5:T5"/>
    <mergeCell ref="A6:C6"/>
    <mergeCell ref="D6:T6"/>
  </mergeCells>
  <pageMargins left="0.11811023622047245" right="0.11811023622047245" top="0.59055118110236227" bottom="0.19685039370078741" header="0.19685039370078741" footer="0.19685039370078741"/>
  <pageSetup scale="61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Prijave tražbina</vt:lpstr>
      <vt:lpstr>'Prijave tražbina'!Print_Area</vt:lpstr>
      <vt:lpstr>'Prijave tražbina'!Print_Titles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Franković</dc:creator>
  <cp:lastModifiedBy>Ana Donadić</cp:lastModifiedBy>
  <cp:lastPrinted>2023-04-27T08:17:09Z</cp:lastPrinted>
  <dcterms:created xsi:type="dcterms:W3CDTF">2022-12-27T12:06:54Z</dcterms:created>
  <dcterms:modified xsi:type="dcterms:W3CDTF">2023-04-27T08:17:12Z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d1ab742f-39a8-4a62-9744-1e8791e01e71_Enabled">
    <vt:lpwstr>true</vt:lpwstr>
  </property>
  <property fmtid="{D5CDD505-2E9C-101B-9397-08002B2CF9AE}" pid="4" name="MSIP_Label_d1ab742f-39a8-4a62-9744-1e8791e01e71_SetDate">
    <vt:lpwstr>2023-01-02T12:46:12Z</vt:lpwstr>
  </property>
  <property fmtid="{D5CDD505-2E9C-101B-9397-08002B2CF9AE}" pid="5" name="MSIP_Label_d1ab742f-39a8-4a62-9744-1e8791e01e71_Method">
    <vt:lpwstr>Privileged</vt:lpwstr>
  </property>
  <property fmtid="{D5CDD505-2E9C-101B-9397-08002B2CF9AE}" pid="6" name="MSIP_Label_d1ab742f-39a8-4a62-9744-1e8791e01e71_Name">
    <vt:lpwstr>test</vt:lpwstr>
  </property>
  <property fmtid="{D5CDD505-2E9C-101B-9397-08002B2CF9AE}" pid="7" name="MSIP_Label_d1ab742f-39a8-4a62-9744-1e8791e01e71_SiteId">
    <vt:lpwstr>f48894ec-930b-40d5-9326-43383e17b59f</vt:lpwstr>
  </property>
  <property fmtid="{D5CDD505-2E9C-101B-9397-08002B2CF9AE}" pid="8" name="MSIP_Label_d1ab742f-39a8-4a62-9744-1e8791e01e71_ActionId">
    <vt:lpwstr>11dc6c8c-2896-427c-8569-1b5e89a06781</vt:lpwstr>
  </property>
  <property fmtid="{D5CDD505-2E9C-101B-9397-08002B2CF9AE}" pid="9" name="MSIP_Label_d1ab742f-39a8-4a62-9744-1e8791e01e71_ContentBits">
    <vt:lpwstr>0</vt:lpwstr>
  </property>
</Properties>
</file>