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COMED\"/>
    </mc:Choice>
  </mc:AlternateContent>
  <xr:revisionPtr revIDLastSave="0" documentId="13_ncr:1_{D255E041-8375-4C2D-8402-E29DFAC621F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<sst xmlns="http://schemas.openxmlformats.org/spreadsheetml/2006/main" count="229" uniqueCount="158">
  <si>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</si>
  <si>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</si>
  <si>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</si>
  <si>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</si>
  <si>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</si>
  <si>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</si>
  <si>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</si>
  <si>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</si>
  <si>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</si>
  <si>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</si>
  <si>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</si>
  <si>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</si>
  <si>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</si>
  <si>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</si>
  <si>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</si>
  <si>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</si>
  <si>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</si>
  <si>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</si>
  <si>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</si>
  <si>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</si>
  <si>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</si>
  <si>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</si>
  <si>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</si>
  <si>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</si>
  <si>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</si>
  <si>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</si>
  <si>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</si>
  <si>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</si>
  <si>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</si>
  <si>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</si>
  <si>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</si>
  <si>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</si>
  <si>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</si>
  <si>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</si>
  <si>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</si>
  <si>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</si>
  <si>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</si>
  <si>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</si>
  <si>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</si>
  <si>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</si>
  <si>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</si>
  <si>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</si>
  <si>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</si>
  <si>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</si>
  <si>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</si>
  <si>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</si>
  <si>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</si>
  <si>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</si>
  <si>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</si>
  <si>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Katančićeva 5, Zagreb</t>
  </si>
  <si>
    <t>da</t>
  </si>
  <si>
    <t>ECOMED d.o.o.</t>
  </si>
  <si>
    <t>TS u Zagrebu, St-1119/2023</t>
  </si>
  <si>
    <t>OIB: 23659096893</t>
  </si>
  <si>
    <t>Hercegovaćka ulica 32, Zagreb</t>
  </si>
  <si>
    <t>06.07.2023.</t>
  </si>
  <si>
    <t>DE165084892</t>
  </si>
  <si>
    <t>A1 Hrvatska d.o.o.</t>
  </si>
  <si>
    <t>ACTIVE CRUISES d.o.o.</t>
  </si>
  <si>
    <t>ARHO d.o.o.</t>
  </si>
  <si>
    <t>BUMBAR d.o.o.</t>
  </si>
  <si>
    <t>CS MANAGEMENT J.D.O.O.</t>
  </si>
  <si>
    <t>Erste&amp;Steiermarkische Bank d.d.</t>
  </si>
  <si>
    <t>EXTERRA PHARMA d.o.o.</t>
  </si>
  <si>
    <t>FINA</t>
  </si>
  <si>
    <t>FLASH ENERGY d.o.o.</t>
  </si>
  <si>
    <t>GEA-COM d.o.o.</t>
  </si>
  <si>
    <t>GENERALI OSIGURANJE d.d.</t>
  </si>
  <si>
    <t>GRADSKA PLINARA ZAGREB-OPSKRBA d.o.o.</t>
  </si>
  <si>
    <t>GS1 CROATIA</t>
  </si>
  <si>
    <t>HEP-PLIN d.o.o.</t>
  </si>
  <si>
    <t>HIDRO EKO FUTURA d.o.o.</t>
  </si>
  <si>
    <t>HORTICENTAR ADRIA d.o.o.</t>
  </si>
  <si>
    <t>HOSPITALIJA MALOPRODAJA d.o.o.</t>
  </si>
  <si>
    <t>HRVATSKE VODE d.d.</t>
  </si>
  <si>
    <t>INTER CASA d.o.o.</t>
  </si>
  <si>
    <t>JOHANN PFEIL</t>
  </si>
  <si>
    <t>KALA, trgovački obrt vl. Janko Galetović, Postira</t>
  </si>
  <si>
    <t>KERSCHOFFSET d.o.o.</t>
  </si>
  <si>
    <t>KNB BRAČ d.o.o.</t>
  </si>
  <si>
    <t>Ministarstvo financija Republike Hrvatske, Porezna uprava</t>
  </si>
  <si>
    <t>Nautika Centar Nava d.o.o.</t>
  </si>
  <si>
    <t>OKTAL PHARMA d.o.o.</t>
  </si>
  <si>
    <t>PROTOPHARMA Engineering GBMH 2210000</t>
  </si>
  <si>
    <t>SERMON d.o.o.</t>
  </si>
  <si>
    <t>UPRAVITELJ GRADNJA d.o.o. za građevinarstvo i upravljanje zgradama</t>
  </si>
  <si>
    <t>ŽUTI MAČAK d.o.o.</t>
  </si>
  <si>
    <t>Vrtni put 1, Zagreb</t>
  </si>
  <si>
    <t>Hercegovačka 32, Zagreb</t>
  </si>
  <si>
    <t>Derventska 20, Zagreb</t>
  </si>
  <si>
    <t>Bumbarov put 1, Sv. Nedjelja, Novaki</t>
  </si>
  <si>
    <t>Punta XIV 10, Splitska, Supetar</t>
  </si>
  <si>
    <t>Jadranski trg 3a, Rijeka</t>
  </si>
  <si>
    <t>Ulica grada Vukovara 271, Zagreb</t>
  </si>
  <si>
    <t>Ulica grada Vukovara 70, Zagreb</t>
  </si>
  <si>
    <t>Trg Hrv. bratske zajednice 2, Split</t>
  </si>
  <si>
    <t>Budačka Rijeka 79b, Krnjak</t>
  </si>
  <si>
    <t>Ulica grada Vukovara 284, Zagreb</t>
  </si>
  <si>
    <t>Radnička cesta 1, Zagreb</t>
  </si>
  <si>
    <t>Preradovićeva 35, Zagreb</t>
  </si>
  <si>
    <t>Ulica cara Hadrijana 7, Osijek</t>
  </si>
  <si>
    <t>Kobaška 27, Zagreb</t>
  </si>
  <si>
    <t>Ribarska 4, Osijek</t>
  </si>
  <si>
    <t>Ilica 48, Zagreb</t>
  </si>
  <si>
    <t>Ulica Grada Vukovara 220, Zagreb</t>
  </si>
  <si>
    <t>Matika 22, Brod Moravice</t>
  </si>
  <si>
    <t>Drauweg 32, Rosegg Austrija</t>
  </si>
  <si>
    <t>Paranjegota Kala 6, Postira</t>
  </si>
  <si>
    <t>Ježdovečka 112, Lučko-Zagreb</t>
  </si>
  <si>
    <t>Ribnjak 56, Zagreb</t>
  </si>
  <si>
    <t>Uvala Baluni 8, Split</t>
  </si>
  <si>
    <t>Utinjska 40, Zagreb</t>
  </si>
  <si>
    <t>Hessenring 107, Bad Hamburg, Njemačka</t>
  </si>
  <si>
    <t>Donje Svetice 46/c, Zagreb</t>
  </si>
  <si>
    <t>Oreškovićeva 25, Zagreb</t>
  </si>
  <si>
    <t>Palmotićeva ulica 23/II</t>
  </si>
  <si>
    <t>31.</t>
  </si>
  <si>
    <t>HRVATSKI TELEKOM d.d.</t>
  </si>
  <si>
    <t>Radnička cesta 21, Zagreb</t>
  </si>
  <si>
    <t>ne</t>
  </si>
  <si>
    <t>06.06.2023.</t>
  </si>
  <si>
    <t>28,20 EUR</t>
  </si>
  <si>
    <t>212.47 kn</t>
  </si>
  <si>
    <t>09.06.2023.</t>
  </si>
  <si>
    <t>11.991,89 EUR</t>
  </si>
  <si>
    <t>32.</t>
  </si>
  <si>
    <t>HEP ELEKTRA d.o.o.</t>
  </si>
  <si>
    <t>Ulica grada Vukovara 37, Zagreb</t>
  </si>
  <si>
    <t>16.06.2023.</t>
  </si>
  <si>
    <t>64,70 EUR</t>
  </si>
  <si>
    <t>400.797,65 EUR</t>
  </si>
  <si>
    <t>da (400.797,65 EUR ili 3.019.809,89 kn)</t>
  </si>
  <si>
    <t>33.</t>
  </si>
  <si>
    <t>ZAGREBAČKI HOLDING d.o.o.</t>
  </si>
  <si>
    <t>Ulica grada Vukovara 41, Zagreb</t>
  </si>
  <si>
    <t>20.06.2023.</t>
  </si>
  <si>
    <t>26,89 EUR</t>
  </si>
  <si>
    <t xml:space="preserve">34. </t>
  </si>
  <si>
    <t>GRAD ZAGREB</t>
  </si>
  <si>
    <t>Trg Stjepana Radića 1, Zagreb</t>
  </si>
  <si>
    <t>23.06.2023.</t>
  </si>
  <si>
    <t>29.041,04 EUR</t>
  </si>
  <si>
    <t>da (29.041,04 kn ili 218.809,72 kn)</t>
  </si>
  <si>
    <t>35.</t>
  </si>
  <si>
    <t>VODOOPSKRBA I ODVODNJA d.o.o.</t>
  </si>
  <si>
    <t>Folnegovićeva 1, Zagreb</t>
  </si>
  <si>
    <t>2.750,78 EUR</t>
  </si>
  <si>
    <t>621.000,00 EUR</t>
  </si>
  <si>
    <t>30.06.2023.</t>
  </si>
  <si>
    <t>70.083,00 EUR</t>
  </si>
  <si>
    <t xml:space="preserve">             70.083,00 EUR</t>
  </si>
  <si>
    <t>78.204,05 EUR</t>
  </si>
  <si>
    <t xml:space="preserve">              13.272,28 EUR</t>
  </si>
  <si>
    <t>327,74 EUR</t>
  </si>
  <si>
    <t>11.201,00 EUR</t>
  </si>
  <si>
    <t>13.06.2023. i 03.07.2023.</t>
  </si>
  <si>
    <t>2.075,39 EUR</t>
  </si>
  <si>
    <t>NAPOMENA: Vjerovnik HEP-ELEKTRA d.o.o. podnio je prijavu tražbine 13.06.2023. u iznosu od 2.000,60EUR I dana 03.07.2023. godine u iznosu od 74,79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</si>
</sst>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8" fontId="0" fillId="0" borderId="2" xfId="0" applyNumberForma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64" fontId="0" fillId="3" borderId="2" xfId="0" applyNumberFormat="1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8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2" xfId="1" applyFont="1" applyBorder="1" applyAlignment="1">
      <alignment horizontal="left" wrapText="1"/>
    </xf>
    <xf numFmtId="164" fontId="5" fillId="0" borderId="2" xfId="1" applyNumberFormat="1" applyFont="1" applyBorder="1" applyAlignment="1">
      <alignment horizontal="right" vertical="center" wrapText="1"/>
    </xf>
    <xf numFmtId="166" fontId="5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6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5" fillId="0" borderId="2" xfId="1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8" fontId="0" fillId="0" borderId="2" xfId="0" applyNumberFormat="1" applyBorder="1"/>
    <xf numFmtId="164" fontId="2" fillId="3" borderId="2" xfId="0" applyNumberFormat="1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4" xfId="0" applyBorder="1"/>
  </cellXfs>
  <cellStyles count="2">
    <cellStyle name="Normal 3" xfId="1" xr:uid="{DE827EDB-4E1A-45EF-A4AF-31BC897AA1F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A29" zoomScale="90" zoomScaleNormal="90" workbookViewId="0">
      <selection activeCell="A45" sqref="A45"/>
    </sheetView>
  </sheetViews>
  <sheetFormatPr defaultRowHeight="13.2" x14ac:dyDescent="0.25"/>
  <cols>
    <col min="1" max="1" width="15.44140625" customWidth="1"/>
    <col min="2" max="2" width="44.21875" customWidth="1"/>
    <col min="3" max="3" width="15.88671875" customWidth="1"/>
    <col min="4" max="4" width="28" customWidth="1"/>
    <col min="5" max="5" width="21.109375" customWidth="1"/>
    <col min="6" max="6" width="22.44140625" customWidth="1"/>
    <col min="7" max="7" width="22.88671875" customWidth="1"/>
    <col min="8" max="8" width="16.5546875" customWidth="1"/>
    <col min="9" max="9" width="24.44140625" customWidth="1"/>
    <col min="10" max="10" width="21" customWidth="1"/>
    <col min="11" max="11" width="19.21875" customWidth="1"/>
    <col min="12" max="12" width="20.109375" customWidth="1"/>
    <col min="13" max="13" width="21.5546875" customWidth="1"/>
    <col min="14" max="14" width="17.44140625" customWidth="1"/>
    <col min="15" max="15" width="18.5546875" customWidth="1"/>
    <col min="16" max="16" width="24" customWidth="1"/>
    <col min="17" max="17" width="25.5546875" customWidth="1"/>
    <col min="18" max="18" width="29.886718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51</v>
      </c>
    </row>
    <row r="3" spans="1:18" ht="44.25" customHeight="1" x14ac:dyDescent="0.25">
      <c r="A3" s="15"/>
      <c r="B3" s="2" t="s">
        <v>52</v>
      </c>
    </row>
    <row r="4" spans="1:18" ht="24.9" customHeight="1" x14ac:dyDescent="0.25">
      <c r="A4" s="1"/>
      <c r="B4" s="6" t="s">
        <v>53</v>
      </c>
    </row>
    <row r="5" spans="1:18" ht="24.9" customHeight="1" x14ac:dyDescent="0.25">
      <c r="A5" s="15"/>
      <c r="B5" s="6" t="s">
        <v>54</v>
      </c>
    </row>
    <row r="6" spans="1:18" x14ac:dyDescent="0.25">
      <c r="B6" s="26" t="s">
        <v>55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7" t="s">
        <v>27</v>
      </c>
      <c r="G7" s="28" t="s">
        <v>26</v>
      </c>
      <c r="H7" s="4" t="s">
        <v>6</v>
      </c>
      <c r="I7" s="4" t="s">
        <v>7</v>
      </c>
      <c r="J7" s="4" t="s">
        <v>29</v>
      </c>
      <c r="K7" s="4" t="s">
        <v>28</v>
      </c>
      <c r="L7" s="4" t="s">
        <v>31</v>
      </c>
      <c r="M7" s="4" t="s">
        <v>30</v>
      </c>
      <c r="N7" s="4" t="s">
        <v>33</v>
      </c>
      <c r="O7" s="4" t="s">
        <v>32</v>
      </c>
      <c r="P7" s="4" t="s">
        <v>8</v>
      </c>
      <c r="Q7" s="4" t="s">
        <v>9</v>
      </c>
      <c r="R7" s="4" t="s">
        <v>10</v>
      </c>
    </row>
    <row r="8" spans="1:18" ht="36" customHeight="1" x14ac:dyDescent="0.25">
      <c r="A8" s="5" t="s">
        <v>11</v>
      </c>
      <c r="B8" s="47" t="s">
        <v>57</v>
      </c>
      <c r="C8" s="47">
        <v>29524210204</v>
      </c>
      <c r="D8" s="48" t="s">
        <v>87</v>
      </c>
      <c r="E8" s="13" t="s">
        <v>50</v>
      </c>
      <c r="F8" s="49">
        <v>174.36</v>
      </c>
      <c r="G8" s="50">
        <f t="shared" ref="G8:G37" si="0">F8*7.5345</f>
        <v>1313.7154200000002</v>
      </c>
      <c r="H8" s="13"/>
      <c r="I8" s="19"/>
      <c r="J8" s="37"/>
      <c r="K8" s="38"/>
      <c r="L8" s="37"/>
      <c r="M8" s="38"/>
      <c r="N8" s="10"/>
      <c r="O8" s="17"/>
      <c r="P8" s="17"/>
      <c r="Q8" s="17"/>
      <c r="R8" s="17"/>
    </row>
    <row r="9" spans="1:18" ht="35.4" customHeight="1" x14ac:dyDescent="0.25">
      <c r="A9" s="5" t="s">
        <v>12</v>
      </c>
      <c r="B9" s="47" t="s">
        <v>58</v>
      </c>
      <c r="C9" s="47">
        <v>28939660624</v>
      </c>
      <c r="D9" s="48" t="s">
        <v>88</v>
      </c>
      <c r="E9" s="13" t="s">
        <v>50</v>
      </c>
      <c r="F9" s="49">
        <v>1990.84</v>
      </c>
      <c r="G9" s="50">
        <f t="shared" si="0"/>
        <v>14999.983980000001</v>
      </c>
      <c r="H9" s="8"/>
      <c r="I9" s="9"/>
      <c r="J9" s="9"/>
      <c r="K9" s="10"/>
      <c r="L9" s="8"/>
      <c r="M9" s="10"/>
      <c r="N9" s="10"/>
      <c r="O9" s="17"/>
      <c r="P9" s="17"/>
      <c r="Q9" s="17"/>
      <c r="R9" s="17"/>
    </row>
    <row r="10" spans="1:18" ht="34.799999999999997" customHeight="1" x14ac:dyDescent="0.25">
      <c r="A10" s="5" t="s">
        <v>13</v>
      </c>
      <c r="B10" s="48" t="s">
        <v>59</v>
      </c>
      <c r="C10" s="47">
        <v>58194197677</v>
      </c>
      <c r="D10" s="48" t="s">
        <v>89</v>
      </c>
      <c r="E10" s="13" t="s">
        <v>50</v>
      </c>
      <c r="F10" s="49">
        <v>195.32</v>
      </c>
      <c r="G10" s="50">
        <f t="shared" si="0"/>
        <v>1471.6385399999999</v>
      </c>
      <c r="H10" s="11" t="s">
        <v>50</v>
      </c>
      <c r="I10" s="56" t="s">
        <v>148</v>
      </c>
      <c r="J10" s="12" t="s">
        <v>153</v>
      </c>
      <c r="K10" s="14">
        <v>2469.35</v>
      </c>
      <c r="L10" s="12" t="s">
        <v>153</v>
      </c>
      <c r="M10" s="14">
        <v>2469.35</v>
      </c>
      <c r="N10" s="10"/>
      <c r="O10" s="17"/>
      <c r="P10" s="17"/>
      <c r="Q10" s="17"/>
      <c r="R10" s="17"/>
    </row>
    <row r="11" spans="1:18" ht="34.799999999999997" customHeight="1" x14ac:dyDescent="0.25">
      <c r="A11" s="5" t="s">
        <v>14</v>
      </c>
      <c r="B11" s="47" t="s">
        <v>60</v>
      </c>
      <c r="C11" s="47">
        <v>31522836079</v>
      </c>
      <c r="D11" s="48" t="s">
        <v>90</v>
      </c>
      <c r="E11" s="13" t="s">
        <v>50</v>
      </c>
      <c r="F11" s="49">
        <v>168.86</v>
      </c>
      <c r="G11" s="50">
        <f t="shared" si="0"/>
        <v>1272.2756700000002</v>
      </c>
      <c r="H11" s="13"/>
      <c r="I11" s="9"/>
      <c r="J11" s="9"/>
      <c r="K11" s="10"/>
      <c r="L11" s="8"/>
      <c r="M11" s="10"/>
      <c r="N11" s="10"/>
      <c r="O11" s="17"/>
      <c r="P11" s="17"/>
      <c r="Q11" s="17"/>
      <c r="R11" s="17"/>
    </row>
    <row r="12" spans="1:18" ht="35.4" customHeight="1" x14ac:dyDescent="0.25">
      <c r="A12" s="5" t="s">
        <v>15</v>
      </c>
      <c r="B12" s="47" t="s">
        <v>61</v>
      </c>
      <c r="C12" s="47">
        <v>24300611105</v>
      </c>
      <c r="D12" s="48" t="s">
        <v>91</v>
      </c>
      <c r="E12" s="13" t="s">
        <v>50</v>
      </c>
      <c r="F12" s="49">
        <v>1869.4</v>
      </c>
      <c r="G12" s="50">
        <f t="shared" si="0"/>
        <v>14084.994300000002</v>
      </c>
      <c r="H12" s="8"/>
      <c r="I12" s="14"/>
      <c r="J12" s="14"/>
      <c r="K12" s="10"/>
      <c r="L12" s="8"/>
      <c r="M12" s="10"/>
      <c r="N12" s="10"/>
      <c r="O12" s="17"/>
      <c r="P12" s="17"/>
      <c r="Q12" s="17"/>
      <c r="R12" s="17"/>
    </row>
    <row r="13" spans="1:18" ht="34.799999999999997" customHeight="1" x14ac:dyDescent="0.25">
      <c r="A13" s="5" t="s">
        <v>16</v>
      </c>
      <c r="B13" s="47" t="s">
        <v>62</v>
      </c>
      <c r="C13" s="47">
        <v>23057039320</v>
      </c>
      <c r="D13" s="48" t="s">
        <v>92</v>
      </c>
      <c r="E13" s="13" t="s">
        <v>50</v>
      </c>
      <c r="F13" s="49">
        <v>44.27</v>
      </c>
      <c r="G13" s="50">
        <f t="shared" si="0"/>
        <v>333.55231500000002</v>
      </c>
      <c r="H13" s="16"/>
      <c r="I13" s="19"/>
      <c r="J13" s="19"/>
      <c r="K13" s="8"/>
      <c r="L13" s="8"/>
      <c r="M13" s="8"/>
      <c r="N13" s="8"/>
      <c r="O13" s="17"/>
      <c r="P13" s="17"/>
      <c r="Q13" s="17"/>
      <c r="R13" s="17"/>
    </row>
    <row r="14" spans="1:18" ht="34.799999999999997" customHeight="1" x14ac:dyDescent="0.25">
      <c r="A14" s="5" t="s">
        <v>17</v>
      </c>
      <c r="B14" s="47" t="s">
        <v>63</v>
      </c>
      <c r="C14" s="47">
        <v>56704668777</v>
      </c>
      <c r="D14" s="48" t="s">
        <v>93</v>
      </c>
      <c r="E14" s="13" t="s">
        <v>50</v>
      </c>
      <c r="F14" s="49">
        <v>76780.160000000003</v>
      </c>
      <c r="G14" s="50">
        <f t="shared" si="0"/>
        <v>578500.11552000011</v>
      </c>
      <c r="H14" s="5" t="s">
        <v>50</v>
      </c>
      <c r="I14" s="56" t="s">
        <v>148</v>
      </c>
      <c r="J14" s="21" t="s">
        <v>149</v>
      </c>
      <c r="K14" s="57">
        <v>578498.91</v>
      </c>
      <c r="L14" s="21" t="s">
        <v>149</v>
      </c>
      <c r="M14" s="57">
        <v>578498.91</v>
      </c>
      <c r="N14" s="20"/>
      <c r="O14" s="17"/>
      <c r="P14" s="17"/>
      <c r="Q14" s="17"/>
      <c r="R14" s="17"/>
    </row>
    <row r="15" spans="1:18" s="3" customFormat="1" ht="35.4" customHeight="1" x14ac:dyDescent="0.25">
      <c r="A15" s="5" t="s">
        <v>18</v>
      </c>
      <c r="B15" s="47" t="s">
        <v>64</v>
      </c>
      <c r="C15" s="47">
        <v>85821130368</v>
      </c>
      <c r="D15" s="48" t="s">
        <v>94</v>
      </c>
      <c r="E15" s="13" t="s">
        <v>50</v>
      </c>
      <c r="F15" s="49">
        <v>1194.51</v>
      </c>
      <c r="G15" s="50">
        <f t="shared" si="0"/>
        <v>9000.0355950000012</v>
      </c>
      <c r="H15" s="22" t="s">
        <v>50</v>
      </c>
      <c r="I15" s="40" t="s">
        <v>128</v>
      </c>
      <c r="J15" s="39" t="s">
        <v>129</v>
      </c>
      <c r="K15" s="24">
        <v>487.48</v>
      </c>
      <c r="L15" s="39" t="s">
        <v>129</v>
      </c>
      <c r="M15" s="24">
        <v>487.48</v>
      </c>
      <c r="N15" s="25"/>
      <c r="O15" s="23"/>
      <c r="P15" s="41"/>
      <c r="Q15" s="23"/>
      <c r="R15" s="23"/>
    </row>
    <row r="16" spans="1:18" ht="35.4" customHeight="1" x14ac:dyDescent="0.25">
      <c r="A16" s="5" t="s">
        <v>19</v>
      </c>
      <c r="B16" s="47" t="s">
        <v>65</v>
      </c>
      <c r="C16" s="47">
        <v>36337995301</v>
      </c>
      <c r="D16" s="48" t="s">
        <v>95</v>
      </c>
      <c r="E16" s="13" t="s">
        <v>50</v>
      </c>
      <c r="F16" s="49">
        <v>211.28</v>
      </c>
      <c r="G16" s="50">
        <f t="shared" si="0"/>
        <v>1591.8891600000002</v>
      </c>
      <c r="H16" s="8"/>
      <c r="I16" s="19"/>
      <c r="J16" s="37"/>
      <c r="K16" s="38"/>
      <c r="L16" s="37"/>
      <c r="M16" s="38"/>
      <c r="N16" s="10"/>
      <c r="O16" s="17"/>
      <c r="P16" s="17"/>
      <c r="Q16" s="17"/>
      <c r="R16" s="17"/>
    </row>
    <row r="17" spans="1:18" s="3" customFormat="1" ht="34.799999999999997" customHeight="1" x14ac:dyDescent="0.25">
      <c r="A17" s="5" t="s">
        <v>20</v>
      </c>
      <c r="B17" s="47" t="s">
        <v>66</v>
      </c>
      <c r="C17" s="47">
        <v>32999311257</v>
      </c>
      <c r="D17" s="48" t="s">
        <v>96</v>
      </c>
      <c r="E17" s="13" t="s">
        <v>50</v>
      </c>
      <c r="F17" s="49">
        <v>11201.83</v>
      </c>
      <c r="G17" s="50">
        <f t="shared" si="0"/>
        <v>84400.188135000004</v>
      </c>
      <c r="H17" s="22" t="s">
        <v>50</v>
      </c>
      <c r="I17" s="56" t="s">
        <v>148</v>
      </c>
      <c r="J17" s="29" t="s">
        <v>154</v>
      </c>
      <c r="K17" s="24">
        <v>84400</v>
      </c>
      <c r="L17" s="29" t="s">
        <v>154</v>
      </c>
      <c r="M17" s="24">
        <v>84400</v>
      </c>
      <c r="N17" s="36"/>
      <c r="O17" s="24"/>
      <c r="P17" s="18"/>
      <c r="Q17" s="23"/>
      <c r="R17" s="23"/>
    </row>
    <row r="18" spans="1:18" ht="34.799999999999997" customHeight="1" x14ac:dyDescent="0.25">
      <c r="A18" s="5" t="s">
        <v>21</v>
      </c>
      <c r="B18" s="47" t="s">
        <v>67</v>
      </c>
      <c r="C18" s="47">
        <v>10840749604</v>
      </c>
      <c r="D18" s="48" t="s">
        <v>97</v>
      </c>
      <c r="E18" s="13" t="s">
        <v>50</v>
      </c>
      <c r="F18" s="49">
        <v>512.66</v>
      </c>
      <c r="G18" s="50">
        <f t="shared" si="0"/>
        <v>3862.6367700000001</v>
      </c>
      <c r="H18" s="20"/>
      <c r="I18" s="20"/>
      <c r="J18" s="20"/>
      <c r="K18" s="20"/>
      <c r="L18" s="20"/>
      <c r="M18" s="20"/>
      <c r="N18" s="17"/>
      <c r="O18" s="17"/>
      <c r="P18" s="17"/>
      <c r="Q18" s="17"/>
      <c r="R18" s="17"/>
    </row>
    <row r="19" spans="1:18" ht="35.4" customHeight="1" x14ac:dyDescent="0.25">
      <c r="A19" s="5" t="s">
        <v>22</v>
      </c>
      <c r="B19" s="47" t="s">
        <v>68</v>
      </c>
      <c r="C19" s="47">
        <v>74364571096</v>
      </c>
      <c r="D19" s="48" t="s">
        <v>98</v>
      </c>
      <c r="E19" s="13" t="s">
        <v>50</v>
      </c>
      <c r="F19" s="49">
        <v>41.81</v>
      </c>
      <c r="G19" s="50">
        <f t="shared" si="0"/>
        <v>315.01744500000001</v>
      </c>
      <c r="H19" s="20"/>
      <c r="I19" s="20"/>
      <c r="J19" s="20"/>
      <c r="K19" s="20"/>
      <c r="L19" s="20"/>
      <c r="M19" s="20"/>
      <c r="N19" s="17"/>
      <c r="O19" s="17"/>
      <c r="P19" s="17"/>
      <c r="Q19" s="17"/>
      <c r="R19" s="17"/>
    </row>
    <row r="20" spans="1:18" s="3" customFormat="1" ht="34.799999999999997" customHeight="1" x14ac:dyDescent="0.25">
      <c r="A20" s="5" t="s">
        <v>34</v>
      </c>
      <c r="B20" s="47" t="s">
        <v>69</v>
      </c>
      <c r="C20" s="47">
        <v>3365973101</v>
      </c>
      <c r="D20" s="48" t="s">
        <v>99</v>
      </c>
      <c r="E20" s="13" t="s">
        <v>50</v>
      </c>
      <c r="F20" s="49">
        <v>216.66</v>
      </c>
      <c r="G20" s="50">
        <f t="shared" si="0"/>
        <v>1632.4247700000001</v>
      </c>
      <c r="H20" s="29"/>
      <c r="I20" s="22"/>
      <c r="J20" s="29"/>
      <c r="K20" s="24"/>
      <c r="L20" s="29"/>
      <c r="M20" s="24"/>
      <c r="N20" s="23"/>
      <c r="O20" s="23"/>
      <c r="P20" s="23"/>
      <c r="Q20" s="23"/>
      <c r="R20" s="23"/>
    </row>
    <row r="21" spans="1:18" s="3" customFormat="1" ht="34.799999999999997" customHeight="1" x14ac:dyDescent="0.25">
      <c r="A21" s="5" t="s">
        <v>23</v>
      </c>
      <c r="B21" s="47" t="s">
        <v>70</v>
      </c>
      <c r="C21" s="47">
        <v>41317489366</v>
      </c>
      <c r="D21" s="48" t="s">
        <v>100</v>
      </c>
      <c r="E21" s="13" t="s">
        <v>50</v>
      </c>
      <c r="F21" s="49">
        <v>7629.67</v>
      </c>
      <c r="G21" s="50">
        <f t="shared" si="0"/>
        <v>57485.748615000004</v>
      </c>
      <c r="H21" s="22" t="s">
        <v>50</v>
      </c>
      <c r="I21" s="31" t="s">
        <v>123</v>
      </c>
      <c r="J21" s="29" t="s">
        <v>124</v>
      </c>
      <c r="K21" s="30">
        <v>90352.9</v>
      </c>
      <c r="L21" s="29" t="s">
        <v>124</v>
      </c>
      <c r="M21" s="30">
        <v>90352.9</v>
      </c>
      <c r="N21" s="23"/>
      <c r="O21" s="23"/>
      <c r="P21" s="23"/>
      <c r="Q21" s="23"/>
      <c r="R21" s="23"/>
    </row>
    <row r="22" spans="1:18" ht="34.200000000000003" customHeight="1" x14ac:dyDescent="0.25">
      <c r="A22" s="5" t="s">
        <v>24</v>
      </c>
      <c r="B22" s="47" t="s">
        <v>71</v>
      </c>
      <c r="C22" s="47">
        <v>19115865992</v>
      </c>
      <c r="D22" s="48" t="s">
        <v>101</v>
      </c>
      <c r="E22" s="13" t="s">
        <v>50</v>
      </c>
      <c r="F22" s="49">
        <v>29704.04</v>
      </c>
      <c r="G22" s="50">
        <f t="shared" si="0"/>
        <v>223805.08938000002</v>
      </c>
      <c r="H22" s="5" t="s">
        <v>50</v>
      </c>
      <c r="I22" s="5" t="s">
        <v>148</v>
      </c>
      <c r="J22" s="43" t="s">
        <v>151</v>
      </c>
      <c r="K22" s="21">
        <v>589224.41</v>
      </c>
      <c r="L22" s="43" t="s">
        <v>151</v>
      </c>
      <c r="M22" s="21">
        <v>589224.41</v>
      </c>
      <c r="N22" s="43"/>
      <c r="O22" s="42"/>
      <c r="P22" s="18"/>
      <c r="Q22" s="17"/>
      <c r="R22" s="17"/>
    </row>
    <row r="23" spans="1:18" s="3" customFormat="1" ht="34.799999999999997" customHeight="1" x14ac:dyDescent="0.25">
      <c r="A23" s="5" t="s">
        <v>25</v>
      </c>
      <c r="B23" s="47" t="s">
        <v>72</v>
      </c>
      <c r="C23" s="47">
        <v>78867465959</v>
      </c>
      <c r="D23" s="48" t="s">
        <v>102</v>
      </c>
      <c r="E23" s="13" t="s">
        <v>50</v>
      </c>
      <c r="F23" s="49">
        <v>674.9</v>
      </c>
      <c r="G23" s="50">
        <f t="shared" si="0"/>
        <v>5085.0340500000002</v>
      </c>
      <c r="H23" s="22"/>
      <c r="I23" s="33"/>
      <c r="J23" s="34"/>
      <c r="K23" s="24"/>
      <c r="L23" s="34"/>
      <c r="M23" s="24"/>
      <c r="N23" s="23"/>
      <c r="O23" s="23"/>
      <c r="P23" s="35"/>
      <c r="Q23" s="23"/>
      <c r="R23" s="23"/>
    </row>
    <row r="24" spans="1:18" ht="34.799999999999997" customHeight="1" x14ac:dyDescent="0.25">
      <c r="A24" s="5" t="s">
        <v>35</v>
      </c>
      <c r="B24" s="47" t="s">
        <v>73</v>
      </c>
      <c r="C24" s="47">
        <v>53450815674</v>
      </c>
      <c r="D24" s="48" t="s">
        <v>103</v>
      </c>
      <c r="E24" s="13" t="s">
        <v>50</v>
      </c>
      <c r="F24" s="49">
        <v>10.34</v>
      </c>
      <c r="G24" s="50">
        <f t="shared" si="0"/>
        <v>77.90673000000001</v>
      </c>
      <c r="H24" s="20"/>
      <c r="I24" s="20"/>
      <c r="J24" s="32"/>
      <c r="K24" s="42"/>
      <c r="L24" s="32"/>
      <c r="M24" s="42"/>
      <c r="N24" s="17"/>
      <c r="O24" s="17"/>
      <c r="P24" s="23"/>
      <c r="Q24" s="17"/>
      <c r="R24" s="17"/>
    </row>
    <row r="25" spans="1:18" ht="35.4" customHeight="1" x14ac:dyDescent="0.25">
      <c r="A25" s="5" t="s">
        <v>36</v>
      </c>
      <c r="B25" s="47" t="s">
        <v>74</v>
      </c>
      <c r="C25" s="47">
        <v>28921383001</v>
      </c>
      <c r="D25" s="48" t="s">
        <v>104</v>
      </c>
      <c r="E25" s="13" t="s">
        <v>50</v>
      </c>
      <c r="F25" s="49">
        <v>2780.63</v>
      </c>
      <c r="G25" s="50">
        <f t="shared" si="0"/>
        <v>20950.656735</v>
      </c>
      <c r="H25" s="5"/>
      <c r="I25" s="5"/>
      <c r="J25" s="43"/>
      <c r="K25" s="21"/>
      <c r="L25" s="43"/>
      <c r="M25" s="21"/>
      <c r="N25" s="43"/>
      <c r="O25" s="42"/>
      <c r="P25" s="18"/>
      <c r="Q25" s="17"/>
      <c r="R25" s="17"/>
    </row>
    <row r="26" spans="1:18" ht="37.799999999999997" customHeight="1" x14ac:dyDescent="0.25">
      <c r="A26" s="20" t="s">
        <v>37</v>
      </c>
      <c r="B26" s="47" t="s">
        <v>75</v>
      </c>
      <c r="C26" s="47">
        <v>84317033429</v>
      </c>
      <c r="D26" s="48" t="s">
        <v>105</v>
      </c>
      <c r="E26" s="13" t="s">
        <v>50</v>
      </c>
      <c r="F26" s="49">
        <v>595.59</v>
      </c>
      <c r="G26" s="50">
        <f t="shared" si="0"/>
        <v>4487.4728550000009</v>
      </c>
      <c r="H26" s="20"/>
      <c r="I26" s="20"/>
      <c r="J26" s="17"/>
      <c r="K26" s="17"/>
      <c r="L26" s="17"/>
      <c r="M26" s="17"/>
      <c r="N26" s="17"/>
      <c r="O26" s="17"/>
      <c r="P26" s="17"/>
      <c r="Q26" s="23"/>
      <c r="R26" s="18"/>
    </row>
    <row r="27" spans="1:18" ht="37.799999999999997" customHeight="1" x14ac:dyDescent="0.25">
      <c r="A27" s="20" t="s">
        <v>38</v>
      </c>
      <c r="B27" s="47" t="s">
        <v>76</v>
      </c>
      <c r="C27" s="47">
        <v>24555778374</v>
      </c>
      <c r="D27" s="48" t="s">
        <v>106</v>
      </c>
      <c r="E27" s="13" t="s">
        <v>50</v>
      </c>
      <c r="F27" s="49">
        <v>441257.65</v>
      </c>
      <c r="G27" s="50">
        <f t="shared" si="0"/>
        <v>3324655.7639250006</v>
      </c>
      <c r="H27" s="20" t="s">
        <v>50</v>
      </c>
      <c r="I27" s="20" t="s">
        <v>148</v>
      </c>
      <c r="J27" s="32" t="s">
        <v>147</v>
      </c>
      <c r="K27" s="21">
        <v>4678924.5</v>
      </c>
      <c r="L27" s="32" t="s">
        <v>147</v>
      </c>
      <c r="M27" s="21">
        <v>4678924.5</v>
      </c>
      <c r="N27" s="32"/>
      <c r="O27" s="21"/>
      <c r="P27" s="17"/>
      <c r="Q27" s="23"/>
      <c r="R27" s="18"/>
    </row>
    <row r="28" spans="1:18" ht="37.799999999999997" customHeight="1" x14ac:dyDescent="0.25">
      <c r="A28" s="20" t="s">
        <v>39</v>
      </c>
      <c r="B28" s="47" t="s">
        <v>77</v>
      </c>
      <c r="C28" s="47">
        <v>23521343399</v>
      </c>
      <c r="D28" s="48" t="s">
        <v>107</v>
      </c>
      <c r="E28" s="13" t="s">
        <v>50</v>
      </c>
      <c r="F28" s="49">
        <v>1276.25</v>
      </c>
      <c r="G28" s="50">
        <f t="shared" si="0"/>
        <v>9615.9056250000012</v>
      </c>
      <c r="H28" s="20"/>
      <c r="I28" s="20"/>
      <c r="J28" s="17"/>
      <c r="K28" s="17"/>
      <c r="L28" s="17"/>
      <c r="M28" s="17"/>
      <c r="N28" s="17"/>
      <c r="O28" s="17"/>
      <c r="P28" s="17"/>
      <c r="Q28" s="23"/>
      <c r="R28" s="18"/>
    </row>
    <row r="29" spans="1:18" ht="37.799999999999997" customHeight="1" x14ac:dyDescent="0.25">
      <c r="A29" s="20" t="s">
        <v>40</v>
      </c>
      <c r="B29" s="47" t="s">
        <v>78</v>
      </c>
      <c r="C29" s="47">
        <v>84934386922</v>
      </c>
      <c r="D29" s="48" t="s">
        <v>108</v>
      </c>
      <c r="E29" s="13" t="s">
        <v>50</v>
      </c>
      <c r="F29" s="49">
        <v>506.01</v>
      </c>
      <c r="G29" s="50">
        <f t="shared" si="0"/>
        <v>3812.5323450000001</v>
      </c>
      <c r="H29" s="5"/>
      <c r="I29" s="5"/>
      <c r="J29" s="43"/>
      <c r="K29" s="21"/>
      <c r="L29" s="43"/>
      <c r="M29" s="21"/>
      <c r="N29" s="17"/>
      <c r="O29" s="17"/>
      <c r="P29" s="17"/>
      <c r="Q29" s="23"/>
      <c r="R29" s="18"/>
    </row>
    <row r="30" spans="1:18" ht="37.799999999999997" customHeight="1" x14ac:dyDescent="0.25">
      <c r="A30" s="20" t="s">
        <v>41</v>
      </c>
      <c r="B30" s="47" t="s">
        <v>79</v>
      </c>
      <c r="C30" s="47">
        <v>16750274681</v>
      </c>
      <c r="D30" s="48" t="s">
        <v>109</v>
      </c>
      <c r="E30" s="13" t="s">
        <v>50</v>
      </c>
      <c r="F30" s="49">
        <v>62700.33</v>
      </c>
      <c r="G30" s="50">
        <f t="shared" si="0"/>
        <v>472415.63638500002</v>
      </c>
      <c r="H30" s="20" t="s">
        <v>50</v>
      </c>
      <c r="I30" s="54">
        <v>45107</v>
      </c>
      <c r="J30" s="17" t="s">
        <v>150</v>
      </c>
      <c r="K30" s="55">
        <v>578498.91</v>
      </c>
      <c r="L30" s="17" t="s">
        <v>150</v>
      </c>
      <c r="M30" s="55">
        <v>578498.91</v>
      </c>
      <c r="N30" s="17"/>
      <c r="O30" s="17"/>
      <c r="P30" s="17"/>
      <c r="Q30" s="23"/>
      <c r="R30" s="18"/>
    </row>
    <row r="31" spans="1:18" ht="37.799999999999997" customHeight="1" x14ac:dyDescent="0.25">
      <c r="A31" s="20" t="s">
        <v>42</v>
      </c>
      <c r="B31" s="48" t="s">
        <v>80</v>
      </c>
      <c r="C31" s="47">
        <v>18683136487</v>
      </c>
      <c r="D31" s="48" t="s">
        <v>49</v>
      </c>
      <c r="E31" s="13" t="s">
        <v>50</v>
      </c>
      <c r="F31" s="49">
        <v>396903</v>
      </c>
      <c r="G31" s="50">
        <f t="shared" si="0"/>
        <v>2990465.6535</v>
      </c>
      <c r="H31" s="5" t="s">
        <v>50</v>
      </c>
      <c r="I31" s="5" t="s">
        <v>128</v>
      </c>
      <c r="J31" s="43" t="s">
        <v>130</v>
      </c>
      <c r="K31" s="21">
        <v>3019809.89</v>
      </c>
      <c r="L31" s="43" t="s">
        <v>130</v>
      </c>
      <c r="M31" s="21">
        <v>3019809.89</v>
      </c>
      <c r="N31" s="17"/>
      <c r="O31" s="17"/>
      <c r="P31" s="18" t="s">
        <v>131</v>
      </c>
      <c r="Q31" s="23"/>
      <c r="R31" s="18"/>
    </row>
    <row r="32" spans="1:18" ht="37.799999999999997" customHeight="1" x14ac:dyDescent="0.25">
      <c r="A32" s="20" t="s">
        <v>43</v>
      </c>
      <c r="B32" s="47" t="s">
        <v>81</v>
      </c>
      <c r="C32" s="47">
        <v>19782809122</v>
      </c>
      <c r="D32" s="48" t="s">
        <v>110</v>
      </c>
      <c r="E32" s="13" t="s">
        <v>50</v>
      </c>
      <c r="F32" s="49">
        <v>12855.77</v>
      </c>
      <c r="G32" s="50">
        <f t="shared" si="0"/>
        <v>96861.799065000014</v>
      </c>
      <c r="H32" s="20"/>
      <c r="I32" s="20"/>
      <c r="J32" s="17"/>
      <c r="K32" s="17"/>
      <c r="L32" s="17"/>
      <c r="M32" s="17"/>
      <c r="N32" s="17"/>
      <c r="O32" s="17"/>
      <c r="P32" s="17"/>
      <c r="Q32" s="23"/>
      <c r="R32" s="18"/>
    </row>
    <row r="33" spans="1:18" ht="37.799999999999997" customHeight="1" x14ac:dyDescent="0.25">
      <c r="A33" s="20" t="s">
        <v>44</v>
      </c>
      <c r="B33" s="47" t="s">
        <v>82</v>
      </c>
      <c r="C33" s="47">
        <v>30750621355</v>
      </c>
      <c r="D33" s="48" t="s">
        <v>111</v>
      </c>
      <c r="E33" s="13" t="s">
        <v>50</v>
      </c>
      <c r="F33" s="49">
        <v>1446.13</v>
      </c>
      <c r="G33" s="50">
        <f t="shared" si="0"/>
        <v>10895.866485000002</v>
      </c>
      <c r="H33" s="20"/>
      <c r="I33" s="20"/>
      <c r="J33" s="17"/>
      <c r="K33" s="17"/>
      <c r="L33" s="17"/>
      <c r="M33" s="17"/>
      <c r="N33" s="17"/>
      <c r="O33" s="17"/>
      <c r="P33" s="17"/>
      <c r="Q33" s="23"/>
      <c r="R33" s="18"/>
    </row>
    <row r="34" spans="1:18" ht="37.799999999999997" customHeight="1" x14ac:dyDescent="0.25">
      <c r="A34" s="20" t="s">
        <v>45</v>
      </c>
      <c r="B34" s="47" t="s">
        <v>83</v>
      </c>
      <c r="C34" s="47" t="s">
        <v>56</v>
      </c>
      <c r="D34" s="48" t="s">
        <v>112</v>
      </c>
      <c r="E34" s="13" t="s">
        <v>50</v>
      </c>
      <c r="F34" s="49">
        <v>36312.629999999997</v>
      </c>
      <c r="G34" s="50">
        <f t="shared" si="0"/>
        <v>273597.51073500002</v>
      </c>
      <c r="H34" s="20"/>
      <c r="I34" s="20"/>
      <c r="J34" s="17"/>
      <c r="K34" s="17"/>
      <c r="L34" s="17"/>
      <c r="M34" s="17"/>
      <c r="N34" s="17"/>
      <c r="O34" s="17"/>
      <c r="P34" s="17"/>
      <c r="Q34" s="23"/>
      <c r="R34" s="18"/>
    </row>
    <row r="35" spans="1:18" ht="37.799999999999997" customHeight="1" x14ac:dyDescent="0.25">
      <c r="A35" s="20" t="s">
        <v>46</v>
      </c>
      <c r="B35" s="47" t="s">
        <v>84</v>
      </c>
      <c r="C35" s="47">
        <v>91768672491</v>
      </c>
      <c r="D35" s="48" t="s">
        <v>113</v>
      </c>
      <c r="E35" s="13" t="s">
        <v>50</v>
      </c>
      <c r="F35" s="49">
        <v>53089.120000000003</v>
      </c>
      <c r="G35" s="50">
        <f t="shared" si="0"/>
        <v>399999.97464000003</v>
      </c>
      <c r="H35" s="5"/>
      <c r="I35" s="5"/>
      <c r="J35" s="43"/>
      <c r="K35" s="21"/>
      <c r="L35" s="43"/>
      <c r="M35" s="21"/>
      <c r="N35" s="17"/>
      <c r="O35" s="17"/>
      <c r="P35" s="18"/>
      <c r="Q35" s="23"/>
      <c r="R35" s="18"/>
    </row>
    <row r="36" spans="1:18" ht="37.799999999999997" customHeight="1" x14ac:dyDescent="0.25">
      <c r="A36" s="20" t="s">
        <v>47</v>
      </c>
      <c r="B36" s="48" t="s">
        <v>85</v>
      </c>
      <c r="C36" s="47">
        <v>13582015490</v>
      </c>
      <c r="D36" s="48" t="s">
        <v>114</v>
      </c>
      <c r="E36" s="13" t="s">
        <v>50</v>
      </c>
      <c r="F36" s="49">
        <v>183.73999999999995</v>
      </c>
      <c r="G36" s="50">
        <f t="shared" si="0"/>
        <v>1384.3890299999998</v>
      </c>
      <c r="H36" s="20"/>
      <c r="I36" s="20"/>
      <c r="J36" s="17"/>
      <c r="K36" s="17"/>
      <c r="L36" s="17"/>
      <c r="M36" s="17"/>
      <c r="N36" s="17"/>
      <c r="O36" s="17"/>
      <c r="P36" s="17"/>
      <c r="Q36" s="23"/>
      <c r="R36" s="18"/>
    </row>
    <row r="37" spans="1:18" ht="37.799999999999997" customHeight="1" x14ac:dyDescent="0.25">
      <c r="A37" s="20" t="s">
        <v>48</v>
      </c>
      <c r="B37" s="47" t="s">
        <v>86</v>
      </c>
      <c r="C37" s="47">
        <v>39860088466</v>
      </c>
      <c r="D37" s="48" t="s">
        <v>115</v>
      </c>
      <c r="E37" s="13" t="s">
        <v>50</v>
      </c>
      <c r="F37" s="49">
        <v>13272.28</v>
      </c>
      <c r="G37" s="50">
        <f t="shared" si="0"/>
        <v>99999.993660000007</v>
      </c>
      <c r="H37" s="20" t="s">
        <v>50</v>
      </c>
      <c r="I37" s="20" t="s">
        <v>148</v>
      </c>
      <c r="J37" s="17" t="s">
        <v>152</v>
      </c>
      <c r="K37" s="55">
        <v>100000</v>
      </c>
      <c r="L37" s="17" t="s">
        <v>152</v>
      </c>
      <c r="M37" s="55">
        <v>100000</v>
      </c>
      <c r="N37" s="17"/>
      <c r="O37" s="17"/>
      <c r="P37" s="17"/>
      <c r="Q37" s="23"/>
      <c r="R37" s="18"/>
    </row>
    <row r="38" spans="1:18" ht="37.799999999999997" customHeight="1" x14ac:dyDescent="0.25">
      <c r="A38" s="20" t="s">
        <v>116</v>
      </c>
      <c r="B38" s="51" t="s">
        <v>117</v>
      </c>
      <c r="C38" s="51">
        <v>81793146560</v>
      </c>
      <c r="D38" s="44" t="s">
        <v>118</v>
      </c>
      <c r="E38" s="13" t="s">
        <v>119</v>
      </c>
      <c r="F38" s="46"/>
      <c r="G38" s="45"/>
      <c r="H38" s="5" t="s">
        <v>50</v>
      </c>
      <c r="I38" s="5" t="s">
        <v>120</v>
      </c>
      <c r="J38" s="43" t="s">
        <v>121</v>
      </c>
      <c r="K38" s="52" t="s">
        <v>122</v>
      </c>
      <c r="L38" s="43" t="s">
        <v>121</v>
      </c>
      <c r="M38" s="52" t="s">
        <v>122</v>
      </c>
      <c r="N38" s="17"/>
      <c r="O38" s="17"/>
      <c r="P38" s="23"/>
      <c r="Q38" s="23"/>
      <c r="R38" s="18"/>
    </row>
    <row r="39" spans="1:18" ht="55.8" customHeight="1" x14ac:dyDescent="0.25">
      <c r="A39" s="5" t="s">
        <v>125</v>
      </c>
      <c r="B39" s="51" t="s">
        <v>126</v>
      </c>
      <c r="C39" s="51">
        <v>43965974818</v>
      </c>
      <c r="D39" s="44" t="s">
        <v>127</v>
      </c>
      <c r="E39" s="13" t="s">
        <v>119</v>
      </c>
      <c r="F39" s="46"/>
      <c r="G39" s="45"/>
      <c r="H39" s="5" t="s">
        <v>50</v>
      </c>
      <c r="I39" s="5" t="s">
        <v>155</v>
      </c>
      <c r="J39" s="43" t="s">
        <v>156</v>
      </c>
      <c r="K39" s="21">
        <v>15243.74</v>
      </c>
      <c r="L39" s="43" t="s">
        <v>156</v>
      </c>
      <c r="M39" s="21">
        <v>15243.74</v>
      </c>
      <c r="N39" s="17"/>
      <c r="O39" s="17"/>
      <c r="P39" s="17"/>
      <c r="Q39" s="23"/>
      <c r="R39" s="18"/>
    </row>
    <row r="40" spans="1:18" ht="37.200000000000003" customHeight="1" x14ac:dyDescent="0.25">
      <c r="A40" s="5" t="s">
        <v>132</v>
      </c>
      <c r="B40" s="53" t="s">
        <v>133</v>
      </c>
      <c r="C40" s="47">
        <v>85584865987</v>
      </c>
      <c r="D40" s="44" t="s">
        <v>134</v>
      </c>
      <c r="E40" s="5" t="s">
        <v>119</v>
      </c>
      <c r="F40" s="17"/>
      <c r="G40" s="17"/>
      <c r="H40" s="5" t="s">
        <v>50</v>
      </c>
      <c r="I40" s="5" t="s">
        <v>135</v>
      </c>
      <c r="J40" s="43" t="s">
        <v>136</v>
      </c>
      <c r="K40" s="21">
        <v>202.6</v>
      </c>
      <c r="L40" s="43" t="s">
        <v>136</v>
      </c>
      <c r="M40" s="21">
        <v>202.6</v>
      </c>
      <c r="N40" s="17"/>
      <c r="O40" s="17"/>
      <c r="P40" s="17"/>
      <c r="Q40" s="17"/>
      <c r="R40" s="17"/>
    </row>
    <row r="41" spans="1:18" ht="37.200000000000003" customHeight="1" x14ac:dyDescent="0.25">
      <c r="A41" s="5" t="s">
        <v>137</v>
      </c>
      <c r="B41" s="53" t="s">
        <v>138</v>
      </c>
      <c r="C41" s="47">
        <v>61817894937</v>
      </c>
      <c r="D41" s="53" t="s">
        <v>139</v>
      </c>
      <c r="E41" s="5" t="s">
        <v>119</v>
      </c>
      <c r="F41" s="17"/>
      <c r="G41" s="17"/>
      <c r="H41" s="5" t="s">
        <v>50</v>
      </c>
      <c r="I41" s="5" t="s">
        <v>140</v>
      </c>
      <c r="J41" s="43" t="s">
        <v>141</v>
      </c>
      <c r="K41" s="21">
        <v>218809.72</v>
      </c>
      <c r="L41" s="43" t="s">
        <v>141</v>
      </c>
      <c r="M41" s="21">
        <v>218809.72</v>
      </c>
      <c r="N41" s="17"/>
      <c r="O41" s="17"/>
      <c r="P41" s="18" t="s">
        <v>142</v>
      </c>
      <c r="Q41" s="17"/>
      <c r="R41" s="17"/>
    </row>
    <row r="42" spans="1:18" ht="37.799999999999997" customHeight="1" x14ac:dyDescent="0.25">
      <c r="A42" s="5" t="s">
        <v>143</v>
      </c>
      <c r="B42" s="53" t="s">
        <v>144</v>
      </c>
      <c r="C42" s="47">
        <v>83416546499</v>
      </c>
      <c r="D42" s="53" t="s">
        <v>145</v>
      </c>
      <c r="E42" s="5" t="s">
        <v>119</v>
      </c>
      <c r="F42" s="17"/>
      <c r="G42" s="17"/>
      <c r="H42" s="5" t="s">
        <v>50</v>
      </c>
      <c r="I42" s="5" t="s">
        <v>140</v>
      </c>
      <c r="J42" s="43" t="s">
        <v>146</v>
      </c>
      <c r="K42" s="21">
        <v>20725.75</v>
      </c>
      <c r="L42" s="43" t="s">
        <v>146</v>
      </c>
      <c r="M42" s="21">
        <v>20725.75</v>
      </c>
      <c r="N42" s="17"/>
      <c r="O42" s="17"/>
      <c r="P42" s="17"/>
      <c r="Q42" s="17"/>
      <c r="R42" s="17"/>
    </row>
    <row r="43" spans="1:18" ht="43.2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ht="40.799999999999997" customHeight="1" x14ac:dyDescent="0.25"/>
    <row r="45" spans="1:18" s="60" customFormat="1" ht="59.4" customHeight="1" x14ac:dyDescent="0.25">
      <c r="A45" s="58"/>
      <c r="B45" s="59" t="s">
        <v>157</v>
      </c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2023-07-06T11:41:48Z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