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miholic\Desktop\ELEKTROMEHANIKA\"/>
    </mc:Choice>
  </mc:AlternateContent>
  <xr:revisionPtr revIDLastSave="0" documentId="13_ncr:1_{E3A4D631-E44E-481A-A78E-9002DB56FCD4}" xr6:coauthVersionLast="47" xr6:coauthVersionMax="47" xr10:uidLastSave="{00000000-0000-0000-0000-000000000000}"/>
  <bookViews>
    <workbookView xWindow="-108" yWindow="-108" windowWidth="30936" windowHeight="16896" xr2:uid="{00000000-000D-0000-FFFF-FFFF00000000}"/>
  </bookViews>
  <sheets>
    <sheet name="Prijave tražbin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90" i="1" l="1"/>
  <c r="F88" i="1"/>
  <c r="F87" i="1"/>
</calcChain>
</file>

<file path=xl/sharedStrings.xml><?xml version="1.0" encoding="utf-8"?>
<sst xmlns="http://schemas.openxmlformats.org/spreadsheetml/2006/main" count="605" uniqueCount="403">
  <si>
    <t>Tablica prijavljenih tražbina u predstečajnom postupku</t>
  </si>
  <si>
    <t>Redni broj prijavljene tražbine</t>
  </si>
  <si>
    <t>Ime i prezime / Naziv vjerovnika</t>
  </si>
  <si>
    <t>OIB vjerovnika</t>
  </si>
  <si>
    <t>Adresa vjerovnika</t>
  </si>
  <si>
    <t>Tražbina je navedena u prijedlogu za otvaranje predstečajnog postupka</t>
  </si>
  <si>
    <t>Prijava tražbine je podnesena</t>
  </si>
  <si>
    <t>Datum podnošenja prijave tražbine</t>
  </si>
  <si>
    <t>Ovršna isprava</t>
  </si>
  <si>
    <t>Pravna osnova tražbine</t>
  </si>
  <si>
    <t>Predmet na kojem postoji razlučno/izlučno pravo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</si>
  <si>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</si>
  <si>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</si>
  <si>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</si>
  <si>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</si>
  <si>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</si>
  <si>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</si>
  <si>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</si>
  <si>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</si>
  <si>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</si>
  <si>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Iznos tražbine navedene u prijedlogu za otvaranje predstečajnog postupka ( u EUR)</t>
  </si>
  <si>
    <t>Iznos ukupne tražbine ( u EUR)</t>
  </si>
  <si>
    <t>Iznos dospjele tražbine ( u EUR)</t>
  </si>
  <si>
    <t>Iznos tražbine koja dospijeva nakon datuma otvaranja predmeta ( u EUR)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</si>
  <si>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</si>
  <si>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</si>
  <si>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</si>
  <si>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</si>
  <si>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</si>
  <si>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</si>
  <si>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</si>
  <si>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</si>
  <si>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</si>
  <si>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</si>
  <si>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</si>
  <si>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</si>
  <si>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</si>
  <si>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</si>
  <si>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</si>
  <si>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</si>
  <si>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</si>
  <si>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</si>
  <si>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</si>
  <si>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</si>
  <si>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</si>
  <si>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</si>
  <si>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</si>
  <si>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</si>
  <si>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</si>
  <si>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</si>
  <si>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</si>
  <si>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</si>
  <si>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</si>
  <si>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</si>
  <si>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</si>
  <si>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</si>
  <si>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</si>
  <si>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</si>
  <si>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</si>
  <si>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</si>
  <si>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</si>
  <si>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</si>
  <si>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</si>
  <si>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</si>
  <si>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</si>
  <si>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</si>
  <si>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</si>
  <si>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</si>
  <si>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</si>
  <si>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</si>
  <si>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</si>
  <si>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</si>
  <si>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</si>
  <si>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</si>
  <si>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</si>
  <si>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</si>
  <si>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</si>
  <si>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</si>
  <si>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</si>
  <si>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</si>
  <si>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</si>
  <si>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</si>
  <si>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</si>
  <si>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</si>
  <si>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</si>
  <si>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</si>
  <si>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</si>
  <si>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</si>
  <si>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</si>
  <si>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</si>
  <si>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</si>
  <si>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</si>
  <si>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</si>
  <si>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</si>
  <si>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</si>
  <si>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ELEKTROMEHANIKA d.o.o.</t>
  </si>
  <si>
    <t>TS u Varaždinuu,  St-155/2024</t>
  </si>
  <si>
    <t>Varaždinska ulica 27, Veliki Lovrečan</t>
  </si>
  <si>
    <t>02.08.2024.</t>
  </si>
  <si>
    <t>81.</t>
  </si>
  <si>
    <t>82.</t>
  </si>
  <si>
    <t>83.</t>
  </si>
  <si>
    <t>84.</t>
  </si>
  <si>
    <t>85.</t>
  </si>
  <si>
    <t>A1 HRVATSKA D.O.O.</t>
  </si>
  <si>
    <t>AGIS D.O.O.</t>
  </si>
  <si>
    <t>ALCA ZAGREB D.O.O.</t>
  </si>
  <si>
    <t>ALPCOM D.O.O.</t>
  </si>
  <si>
    <t>BONUS OBRT ZA POSLOV.SAVJETOVANJE -vl.LUKIĆ NIKO</t>
  </si>
  <si>
    <t>CENTAR TOPLINSKE OBRADE D.O.O.</t>
  </si>
  <si>
    <t>CENTROMETAL D.O.O.</t>
  </si>
  <si>
    <t>DOB DUBAL INFORMATIKA D.O.O.</t>
  </si>
  <si>
    <t>DOB OZON D.O.O.</t>
  </si>
  <si>
    <t>ELEKTRONIČKI RAČUNI D.O.O.</t>
  </si>
  <si>
    <t>EURO OPTIMUM D.O.O.</t>
  </si>
  <si>
    <t>FABEMA METALI D.O.O.</t>
  </si>
  <si>
    <t>FERAG TOOLS D.O.O.</t>
  </si>
  <si>
    <t>FINANCIJSKA AGENCIJA</t>
  </si>
  <si>
    <t>FINESA CONSORS D.O.O.</t>
  </si>
  <si>
    <t>GP PROJECT ING D.O.O.</t>
  </si>
  <si>
    <t>HEP-Operator distribucijskog sustava d.o.o.</t>
  </si>
  <si>
    <t>HEP-Opskrba d.o.o.</t>
  </si>
  <si>
    <t>HRT (Hrvatska radiotelevizija)</t>
  </si>
  <si>
    <t>HRVATSKE ŠUME</t>
  </si>
  <si>
    <t>Hrvatsko kreditno osiguranje d.d.</t>
  </si>
  <si>
    <t>HT d.d. (Hrvatski Telekom d.d.)</t>
  </si>
  <si>
    <t>IMER D.O.O.</t>
  </si>
  <si>
    <t>KEMBICO PLAST D.O.O.</t>
  </si>
  <si>
    <t>KOS TRANSPORTI  D.O.O.</t>
  </si>
  <si>
    <t>KOVINOGALVANA, KLJUČAROVCI D.O.O.</t>
  </si>
  <si>
    <t>KRUP projekt d.o.o</t>
  </si>
  <si>
    <t>KUFER D.O.O.</t>
  </si>
  <si>
    <t>M.I.P. METAL D.O.O.</t>
  </si>
  <si>
    <t>MARNET d.o.o.</t>
  </si>
  <si>
    <t>MB ALATI D.O.O.</t>
  </si>
  <si>
    <t>METALPROM D.O.O.</t>
  </si>
  <si>
    <t>MEUSBURGER GEORG Gmbh</t>
  </si>
  <si>
    <t>MONTAŽA I ODRŽAVANJE PLINSKIH TROŠILA "PLIN-MONT", JOSIP POSAVEC-LONČARIĆ</t>
  </si>
  <si>
    <t>NH PLUS D.O.O.</t>
  </si>
  <si>
    <t>OMEGA BREZNICA D.O.O</t>
  </si>
  <si>
    <t>OPĆINA MARUŠEVEC</t>
  </si>
  <si>
    <t>OPTIMA FERUM D.O.O.</t>
  </si>
  <si>
    <t>PAK PLUS D.O.O.</t>
  </si>
  <si>
    <t>PPM D.O.O.</t>
  </si>
  <si>
    <t>PROLO D.O.O.</t>
  </si>
  <si>
    <t>RONA D.O.O.</t>
  </si>
  <si>
    <t>SMC Industrijska automatika d.o.o.</t>
  </si>
  <si>
    <t>SRNEC TRANSPORTI, obrt za prijevozništvo, vl. Hrvoje Srnec</t>
  </si>
  <si>
    <t>STILL TRANSPORTI &amp; LOGISTIC D.O.O.</t>
  </si>
  <si>
    <t>STROJOPROMET D.O.O.</t>
  </si>
  <si>
    <t>TEHNO-PARTNER D.O.O.</t>
  </si>
  <si>
    <t>TOMA PALETE D.O.O.</t>
  </si>
  <si>
    <t>TREA TRADE D.O.O.</t>
  </si>
  <si>
    <t>TVORNICA ZAKOVICA D.O.O.</t>
  </si>
  <si>
    <t>UNIMER D.O.O.</t>
  </si>
  <si>
    <t xml:space="preserve"> VETERINARSKA STANICA d.d.</t>
  </si>
  <si>
    <t xml:space="preserve"> VIJAK D.O.O.</t>
  </si>
  <si>
    <t xml:space="preserve">ZEBEC DRAŽEN </t>
  </si>
  <si>
    <t>SI10212809</t>
  </si>
  <si>
    <t>SI36646032</t>
  </si>
  <si>
    <t>00437839722</t>
  </si>
  <si>
    <t>00787766772</t>
  </si>
  <si>
    <t>SI77581008</t>
  </si>
  <si>
    <t>SI52233278</t>
  </si>
  <si>
    <t>02402641012</t>
  </si>
  <si>
    <t>SI25583948</t>
  </si>
  <si>
    <t>SI53209834</t>
  </si>
  <si>
    <t>08702655593</t>
  </si>
  <si>
    <t>ATU49325305</t>
  </si>
  <si>
    <t>SI78549183</t>
  </si>
  <si>
    <t>08532746102</t>
  </si>
  <si>
    <t>02215624066</t>
  </si>
  <si>
    <t>00957900877</t>
  </si>
  <si>
    <t>227732660002</t>
  </si>
  <si>
    <t>HRVATSKA BANKA ZA OBNOVU I RAZVITAK</t>
  </si>
  <si>
    <t>JADRANSKI TRG 3 A,RIJEKA</t>
  </si>
  <si>
    <t>STROSSMAYEROV TRG 9, ZAGREB</t>
  </si>
  <si>
    <t>VRTNI PUT 1, ZAGREB</t>
  </si>
  <si>
    <t>PUHOVA ULICA11,PTUJ</t>
  </si>
  <si>
    <t>BRAĆE RADIĆA185,VARAŽDIN</t>
  </si>
  <si>
    <t>KOLEDOVČINA 2, ZAGREB</t>
  </si>
  <si>
    <t>HEINZLOVA 70, ZAGREB</t>
  </si>
  <si>
    <t>STEPIŠNIKOVA ULICA 001, SLO.BISTRICA</t>
  </si>
  <si>
    <t>LJUDEVITA GAJA 44, CESTICA</t>
  </si>
  <si>
    <t>ZAGREBAČKA 89, VARAŽDIN</t>
  </si>
  <si>
    <t>SLAVONSKA AVENIJA 22D,ZAGREB</t>
  </si>
  <si>
    <t>GLAVNA 12, MACINEC</t>
  </si>
  <si>
    <t>MIRAMARSKA 22, ZAGREB</t>
  </si>
  <si>
    <t>A.ŠENOE 2,VARAŽDIN</t>
  </si>
  <si>
    <t>VARAŽDINSKA 31 ,SRAČINEC</t>
  </si>
  <si>
    <t>BEŠLINEC, OMLADINSKA UL. 28 ,KLOŠTAR IVANIĆ</t>
  </si>
  <si>
    <t>ŠIROKE LEDINE 28A,VARAŽDIN</t>
  </si>
  <si>
    <t>VARAŽDINSKA 27,V.LOVREČAN,CESTICA</t>
  </si>
  <si>
    <t>ILICA 412A,ZAGREB</t>
  </si>
  <si>
    <t>BOŽIDAREVIĆEVA 9,ZAGREB</t>
  </si>
  <si>
    <t>POSKRAJNIK 33,CERKNICA</t>
  </si>
  <si>
    <t>INDUSTRIJSKA CESTA 25,ZAGREB</t>
  </si>
  <si>
    <t>B.RADIĆA 28A,ŠTEFANEC, ČAKOVEC</t>
  </si>
  <si>
    <t>A.CESARCA 2,VARAŽDIN</t>
  </si>
  <si>
    <t>N.TESLE 6,MARUŠEVEC</t>
  </si>
  <si>
    <t>VOŠNJAKOVA 6,PTUJ</t>
  </si>
  <si>
    <t>KRATKA UL.3,VARAŽDIN</t>
  </si>
  <si>
    <t>UL.GRADA VUKOVARA 37,ZAGREB</t>
  </si>
  <si>
    <t>UL. CARA HARDIJANA 7,OSIJEK</t>
  </si>
  <si>
    <t>KRALJA ZVONIMIRA 38,PRELOG</t>
  </si>
  <si>
    <t>Š.ŽRTAVA 40,VARAŽDIN</t>
  </si>
  <si>
    <t>PRISAVLJE 3,ZAGREB</t>
  </si>
  <si>
    <t>KNEZA BRANIMIRA 21,ZAGREB</t>
  </si>
  <si>
    <t>BEDNJANSKA 14,ZAGREB</t>
  </si>
  <si>
    <t>SAVSKA CESTA 32,ZAGREB</t>
  </si>
  <si>
    <t>I.B.MAŽURANIĆA 11,ZAGREB</t>
  </si>
  <si>
    <t>BRNČIĆEVA 5D,LJUBLJANA-ČRNUČE</t>
  </si>
  <si>
    <t>V.NAZORA 96 B,IVANEC</t>
  </si>
  <si>
    <t>ZAGREBAČKA AVENIJA 104,ZAGREB</t>
  </si>
  <si>
    <t>CEHOVSKA 13,VARAŽDIN</t>
  </si>
  <si>
    <t xml:space="preserve">KLJUČAREVCI PRI LJUTOMERU 68, KRIŽEVCI PRI LJUTOMERU </t>
  </si>
  <si>
    <t>ZVONIGRADSKA 14,ZAGREB</t>
  </si>
  <si>
    <t>FAUSTA VRANČIĆA 2,ZAGREB</t>
  </si>
  <si>
    <t>OBRTNIČKA 5,PUŠĆINE,NEDELIŠĆE</t>
  </si>
  <si>
    <t>KUČANSKA BB,VARAŽDIN</t>
  </si>
  <si>
    <t>MIROSLAVA KRLEŽE 1/1,VARAŽDIN</t>
  </si>
  <si>
    <t>KRALJA TOMISLAVA 30,OROSLAVLJE</t>
  </si>
  <si>
    <t>OPTUJSKA 81,VARAŽDIN</t>
  </si>
  <si>
    <t>INDUSTRIJSKA 1, ZAPRŠIĆ</t>
  </si>
  <si>
    <t>SVETONEDELJSKA 19A,SAMOBOR</t>
  </si>
  <si>
    <t>A.ŠENOE 36,MURSKO SREDIŠĆE</t>
  </si>
  <si>
    <t>KESSELSTRASSE 42,WOLFURT</t>
  </si>
  <si>
    <t>KATANČIĆEVA 5, 10000, ZAGREB</t>
  </si>
  <si>
    <t>V.NAZORA 70,ŽIGROVEC,SV.ILIJA</t>
  </si>
  <si>
    <t>MILANA OGRIZOVIĆA 40C,ZAGREB</t>
  </si>
  <si>
    <t>DUBRAVKA 38A,TURČIN</t>
  </si>
  <si>
    <t>BREZNICA 3 A, pp 2,BREZNIČKI HUM</t>
  </si>
  <si>
    <t xml:space="preserve">MARUŠEVEC 6,MARUŠEVEC </t>
  </si>
  <si>
    <t>VII Ravnice 3,ZAGREB</t>
  </si>
  <si>
    <t>HRV.BRANITELJA 3,ČAKOVEC</t>
  </si>
  <si>
    <t>OGNJENA PRICE 1, PP 137,ČAKOVEC</t>
  </si>
  <si>
    <t>DR.VLATKA MAČEKA 35,ČAKOVEC</t>
  </si>
  <si>
    <t>ŠUCEVA ULICA 25,KRANJ</t>
  </si>
  <si>
    <t>DR.I.NOVAKA 32 A,ČAKOVEC</t>
  </si>
  <si>
    <t>ČRNOMEREC 12,ZAGREB</t>
  </si>
  <si>
    <t>DONJI PUSTAKOVEC 103/1,PRELOG</t>
  </si>
  <si>
    <t>ZLOGONJE BB,DONJA VIŠNJICA</t>
  </si>
  <si>
    <t>ČANJEVO 22/A,VISOKO</t>
  </si>
  <si>
    <t>ZAGREBAČKA 6,ŠENKOVEC (ZG)</t>
  </si>
  <si>
    <t>CEHOVSKA 12,VARAŽDIN</t>
  </si>
  <si>
    <t>V.ŠPINČIĆA 78,VARAŽDIN</t>
  </si>
  <si>
    <t>INDUSTRIJSKA CESTA 16, SESVETE</t>
  </si>
  <si>
    <t>SV.LOVRE 2,V.LOVREČAN</t>
  </si>
  <si>
    <t>BLAŽIĆI 2A,VIŠKOVO</t>
  </si>
  <si>
    <t>SARAJEVSKA31,KONJIC</t>
  </si>
  <si>
    <t>RUDOLFA STEINERA 3,ČAKOVEC</t>
  </si>
  <si>
    <t>TRG BANA JELAČIĆA 15,VARAŽDIN</t>
  </si>
  <si>
    <t>TRG IVANA PERKOVCA 24,VARAŽDIN</t>
  </si>
  <si>
    <t>BIŠKUPEČKA 44A,VARAŽDIN</t>
  </si>
  <si>
    <t>MEĐIMURSKA 6,VARAŽDIN</t>
  </si>
  <si>
    <t>VARAŽDINSKA 27,VELIKI LOVREČAN</t>
  </si>
  <si>
    <t>da</t>
  </si>
  <si>
    <t>AT60962070486</t>
  </si>
  <si>
    <t>R.FRANGEŠA MIHANOVIĆA 9, ZAGREB</t>
  </si>
  <si>
    <t>UL.KREŠIMIRA GOLIKA 4, ZAGREB</t>
  </si>
  <si>
    <t>JURIŠIĆEVA 4, ZAGREB</t>
  </si>
  <si>
    <t>HAID 26,ST.FLORIAN AM INN</t>
  </si>
  <si>
    <t>CROATIA OSIGURANJE D.D.</t>
  </si>
  <si>
    <t>AKO-ELEKTRO SERVIS D.O.O.</t>
  </si>
  <si>
    <t>ALLIANZ HRVATSKA D.D.</t>
  </si>
  <si>
    <t>BABIĆ D.O.O.</t>
  </si>
  <si>
    <t>ELEKTROMEHANIKA "VOLARIĆ", VL.SLAVEN KRALJ</t>
  </si>
  <si>
    <t>ELEKTROMEHANIKA-TRGOVINA D.O.O.</t>
  </si>
  <si>
    <t>EUROBOX D.O.O.</t>
  </si>
  <si>
    <t>HEP-PLIN D.O.O.</t>
  </si>
  <si>
    <t>HILDING ANDERS D.O.O.</t>
  </si>
  <si>
    <t>HLAPČIĆ D.O.O.</t>
  </si>
  <si>
    <t>INGVAR D.O.O.</t>
  </si>
  <si>
    <t>IVKOM D.D.</t>
  </si>
  <si>
    <t>MARLEX D.O.O.</t>
  </si>
  <si>
    <t>MELITOM D.O.O.</t>
  </si>
  <si>
    <t>MESSER CROATIA PLIN D.O.O.</t>
  </si>
  <si>
    <t>METRO-ING D.O.O.</t>
  </si>
  <si>
    <t>NIKOMILL D.O.O.</t>
  </si>
  <si>
    <t>SERVUS D.O.O.</t>
  </si>
  <si>
    <t>STROJARSKO ELEKTROTEHNIČKI SERVIS D.O.O.</t>
  </si>
  <si>
    <t>TERMOPLIN D.D.</t>
  </si>
  <si>
    <t>TRANSPORTI PREMUŽIĆ D.O.O.</t>
  </si>
  <si>
    <t>VARKOM D.D.</t>
  </si>
  <si>
    <t xml:space="preserve"> VINDIJA D.D.</t>
  </si>
  <si>
    <t>ERSTE&amp;STEIERMAERKISCHE BANK D.D.</t>
  </si>
  <si>
    <t>CROATIA BANKA D.D. - RAZLUČNI VJEROVNIK</t>
  </si>
  <si>
    <t>HOREX TRADE D.O.O. - RAZLUČNI VJEROVNIK</t>
  </si>
  <si>
    <t>HRVATSKA POŠTANSKA BANKA D.D. - RAZLUČNI VJEROVNIK</t>
  </si>
  <si>
    <t>MINISTARSTVO FINANCIJA - POREZNA UPRAVA - RAZLUČNI VJEROVNIK</t>
  </si>
  <si>
    <t>WEYLAND GMBH - RAZLUČNI VJEROVNIK</t>
  </si>
  <si>
    <t>52.607,78 EUR OBIČNA TRAŽBINA + 83.580,23 EUR RAZLUČNO PRAVO</t>
  </si>
  <si>
    <t>08.07.2024.</t>
  </si>
  <si>
    <t>343,64 EUR</t>
  </si>
  <si>
    <t>10.07.2024.</t>
  </si>
  <si>
    <t>90,06 EUR</t>
  </si>
  <si>
    <t>401,49 EUR</t>
  </si>
  <si>
    <t>11.07.2024.</t>
  </si>
  <si>
    <t>10.434,63 EUR</t>
  </si>
  <si>
    <t>5.629,74 EUR</t>
  </si>
  <si>
    <t>16.064,37 EUR</t>
  </si>
  <si>
    <t>1.511,00 EUR</t>
  </si>
  <si>
    <t>2.278,00 EUR</t>
  </si>
  <si>
    <t>3.789,00 EUR</t>
  </si>
  <si>
    <t>17.07.2024.</t>
  </si>
  <si>
    <t>589,50 EUR</t>
  </si>
  <si>
    <t>4.641,78 EUR</t>
  </si>
  <si>
    <t>2.235,38 EUR</t>
  </si>
  <si>
    <t>6.877,16 EUR</t>
  </si>
  <si>
    <t>86.</t>
  </si>
  <si>
    <t>HRVATSKI ZAVOD ZA ZAPOŠLJAVANJE</t>
  </si>
  <si>
    <t>SAVSKA CESTA 64, ZAGREB</t>
  </si>
  <si>
    <t>ne</t>
  </si>
  <si>
    <t>3.213,24 EUR</t>
  </si>
  <si>
    <t>19.07.2024.</t>
  </si>
  <si>
    <t>28,52 EUR</t>
  </si>
  <si>
    <t>35.232,57 EUR</t>
  </si>
  <si>
    <t>35.215,82 EUR</t>
  </si>
  <si>
    <t>16,75 EUR</t>
  </si>
  <si>
    <t>4.739,60 EUR</t>
  </si>
  <si>
    <t>16.07.2024.</t>
  </si>
  <si>
    <t>6.400,00 EUR</t>
  </si>
  <si>
    <t>77.333,46 EUR</t>
  </si>
  <si>
    <t>6.315,05 EUR</t>
  </si>
  <si>
    <t>6.182,86 EUR</t>
  </si>
  <si>
    <t>132,19 EUR</t>
  </si>
  <si>
    <t>114.215,24 EUR</t>
  </si>
  <si>
    <t>da (114.215,24 EUR)</t>
  </si>
  <si>
    <t>11.773,68 EUR</t>
  </si>
  <si>
    <t>162,99 EUR</t>
  </si>
  <si>
    <t>62,32 EUR</t>
  </si>
  <si>
    <t>225,31 EUR</t>
  </si>
  <si>
    <t>23.07.2024.</t>
  </si>
  <si>
    <t>1.447,18 EUR</t>
  </si>
  <si>
    <t>da (1.447,18 EUR)</t>
  </si>
  <si>
    <t>22.07.2024.</t>
  </si>
  <si>
    <t>74.378,72 EUR</t>
  </si>
  <si>
    <t>24.07.2024.</t>
  </si>
  <si>
    <t>1.756,54 EUR</t>
  </si>
  <si>
    <t>62,50 EUR</t>
  </si>
  <si>
    <t>1.819,04 EUR</t>
  </si>
  <si>
    <t>627,50 EUR</t>
  </si>
  <si>
    <t>560,63 EUR</t>
  </si>
  <si>
    <t>da (66.361,40 EUR)</t>
  </si>
  <si>
    <t>22.255,86 EUR</t>
  </si>
  <si>
    <t>da (40.000,00 EUR)</t>
  </si>
  <si>
    <t>1.177,76 EUR</t>
  </si>
  <si>
    <t>210,19 EUR</t>
  </si>
  <si>
    <t>25.07.2024.</t>
  </si>
  <si>
    <t>1.112,62 EUR</t>
  </si>
  <si>
    <t>26.07.2024.</t>
  </si>
  <si>
    <t>1.325,97 EUR</t>
  </si>
  <si>
    <t>444,76 EUR</t>
  </si>
  <si>
    <t>8,29 EUR</t>
  </si>
  <si>
    <t>436,47 EUR</t>
  </si>
  <si>
    <t>1.303,50 EUR</t>
  </si>
  <si>
    <t>597,26 EUR</t>
  </si>
  <si>
    <t>166,25 EUR</t>
  </si>
  <si>
    <t>05110784066</t>
  </si>
  <si>
    <t>4.600,41 EUR</t>
  </si>
  <si>
    <t>154,05 EUR</t>
  </si>
  <si>
    <t>382,56 EUR</t>
  </si>
  <si>
    <t>14.178,42 EUR</t>
  </si>
  <si>
    <t>14.316,09 EUR</t>
  </si>
  <si>
    <t>29.07.2024.</t>
  </si>
  <si>
    <t>1.489,48 EUR</t>
  </si>
  <si>
    <t>3.439,70 EUR</t>
  </si>
  <si>
    <t>EKOPROM  D.O.O.</t>
  </si>
  <si>
    <t>130.245,69 EUR</t>
  </si>
  <si>
    <t>260.184,53 EUR</t>
  </si>
  <si>
    <t>da (390.430,22 EUR)</t>
  </si>
  <si>
    <t>390.430,22 EUR</t>
  </si>
  <si>
    <t>15.07.2024.</t>
  </si>
  <si>
    <t>339,74 EUR</t>
  </si>
  <si>
    <t>87.</t>
  </si>
  <si>
    <t>JAVNI BILJEŽNIK, STJEPAN TRSTENJAK</t>
  </si>
  <si>
    <t>04687598280</t>
  </si>
  <si>
    <t>TRG SLOBODE 1, ZAGREB</t>
  </si>
  <si>
    <t>26,73 EUR</t>
  </si>
  <si>
    <t>5.986,04 EUR</t>
  </si>
  <si>
    <t>30.07.2024.</t>
  </si>
  <si>
    <t>531,98 EUR</t>
  </si>
  <si>
    <t>1.792,95 EUR</t>
  </si>
  <si>
    <t>159.717,96 EUR</t>
  </si>
  <si>
    <t>161.510,91 EUR</t>
  </si>
  <si>
    <t>da (337.000,00 EUR)</t>
  </si>
  <si>
    <t>Ugovor o dugoročnom kreditu s valutnom klauzulom u EUR - Ugovor br. 2200162390 od 31.01.2020. god. uz Aneks 1. Ugovora o dugoročnom kreditu s valutnom klauzulom u EUR zaključen dana 11.05.2020. god. i Aneks 2. Ugovora o dugoročnom kreditu s valutnom klauzulom u EUR zaključen dana 29.09.2023. godine;</t>
  </si>
  <si>
    <t>134.225,60 EUR</t>
  </si>
  <si>
    <t>da (134.225,60 EUR)</t>
  </si>
  <si>
    <t>Ugovor o ustupu tražbine od 30.01.2023., OV-383/2023; Sporazum o osnivanju založnog prava na nekretnini od 27.09.2019., OV-3227/2019; Sporazum o osnivanju založnog prava na nekretnini od 27.09.2019., OV-3226/2019;</t>
  </si>
  <si>
    <t>nekretnine upisane kod Općinskog suda u Varaždinu, zk. Odjel Ivanec u zk.ul.893, k.o. Donje Ladanje i to: čk.br. 1701/1, čk.br. 1704/4, čk.br. 1704/7, čk.br. 1704/8, čk.br.1706/1, čk.br. 1707/1, čk.br. 1707/5, čk.br.1707/7; Iznos tražbine 161.510,91 EUR.</t>
  </si>
  <si>
    <t>nekretnine upisane kod Općinskog suda u Varaždinu, zk. Odjel Ivanec u zk.ul.893, k.o. Donje Ladanje i to: čk.br. 1701/1, čk.br. 1704/4, čk.br. 1704/7, čk.br. 1704/8, čk.br. 1705, čk.br.1706/1, čk.br. 1707/1, čk.br. 1707/3; pokretnine koje su detaljno navedene u obrascu 3. Prijave tražbine vjerovnika WEYLAND GMBH; Iznos tražbine 134.225,60 EUR.</t>
  </si>
  <si>
    <t>23.568,56 EUR</t>
  </si>
  <si>
    <t>da (23.568,56 EUR)</t>
  </si>
  <si>
    <t>Sporazum o osnivanju založnog prava  na nekretninama i pokretninama, OV-615/2020, 1. Aneks Sporazuma o osnivanju založnog prava  na nekretninama i pokretninama te 2. Aneks Sporazuma o osnivanju založnog prava  na nekretninama i pokretninama , OV-5210/2022;</t>
  </si>
  <si>
    <t>nekretnine upisane kod Općinskog suda u Varaždinu, zk. Odjel Ivanec u zk.ul.893, k.o. Donje Ladanje i to: čk.br. 1701/1, čk.br. 1704/4, čk.br. 1704/7, čk.br. 1704/8, čk.br.1706/1, čk.br. 1707/1, čk.br. 1707/5, čk.br.1707/7; pokretnine koje su detaljno navedene u obrascu 3. Prijave tražbine vjerovnika HOREX TRADE d.o.o. ; Iznos tražbine 23.568,56 EUR.</t>
  </si>
  <si>
    <t>637.301,63 EUR</t>
  </si>
  <si>
    <t>48.307,44 EUR</t>
  </si>
  <si>
    <t>588.937,14 EUR</t>
  </si>
  <si>
    <t>da (1.592.673,70 EUR)</t>
  </si>
  <si>
    <t>Sporazum br. 91/13 o zasnivanju založnog prava na nekretninama I založnog prava na pokretninama od 19.12.2013., OV-8231/13 od 23.12.2013.</t>
  </si>
  <si>
    <t xml:space="preserve">nekretnine upisane kod Općinskog suda u Varaždinu, zk. Odjel Ivanec u zk.ul.893, k.o. Donje Ladanje i to: čk.br. 1701/1, čk.br. 1704/4, čk.br. 1704/7, čk.br. 1704/8, čk.br.1706/1, čk.br. 1707/1, čk.br. 1707/5, čk.br.1707/7; pokretnina - strojevi i oprema za metaloprerađivačku industriju koje su navedene u obrascu.3 Prijave tražbine vjerovnika HRVATSKA POŠTANSKA BANKA d.d.; </t>
  </si>
  <si>
    <t>da (34.965,91 EUR)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</si>
</sst>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#,##0.00\ &quot;kn&quot;;[Red]\-#,##0.00\ &quot;kn&quot;"/>
    <numFmt numFmtId="164" formatCode="#,##0.00\ &quot;kn&quot;"/>
    <numFmt numFmtId="165" formatCode="[$€-2]\ #,##0.00"/>
    <numFmt numFmtId="166" formatCode="#,##0.00\ [$EUR]"/>
  </numFmts>
  <fonts count="8" x14ac:knownFonts="1">
    <font>
      <sz val="10"/>
      <name val="Arial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8"/>
      <name val="Arial"/>
      <family val="2"/>
      <charset val="238"/>
    </font>
    <font>
      <sz val="8"/>
      <color rgb="FF6D6D6D"/>
      <name val="Tahoma"/>
      <family val="2"/>
      <charset val="238"/>
    </font>
    <font>
      <sz val="10"/>
      <color theme="1"/>
      <name val="Arial"/>
      <family val="2"/>
      <charset val="238"/>
    </font>
    <font>
      <sz val="10"/>
      <color indexed="8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8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4" borderId="0" applyNumberFormat="0" applyFont="0" applyFill="0" applyBorder="0" applyAlignment="0" applyProtection="0">
      <alignment horizontal="left" vertical="top" wrapText="1"/>
    </xf>
  </cellStyleXfs>
  <cellXfs count="56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3" fillId="0" borderId="0" xfId="0" applyFont="1"/>
    <xf numFmtId="0" fontId="2" fillId="3" borderId="2" xfId="0" applyFont="1" applyFill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0" fillId="0" borderId="2" xfId="0" applyBorder="1"/>
    <xf numFmtId="0" fontId="2" fillId="0" borderId="2" xfId="0" applyFont="1" applyBorder="1" applyAlignment="1">
      <alignment wrapText="1"/>
    </xf>
    <xf numFmtId="0" fontId="2" fillId="0" borderId="0" xfId="0" applyFont="1"/>
    <xf numFmtId="165" fontId="0" fillId="0" borderId="0" xfId="0" applyNumberFormat="1"/>
    <xf numFmtId="165" fontId="1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164" fontId="2" fillId="3" borderId="2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8" fontId="2" fillId="3" borderId="2" xfId="0" applyNumberFormat="1" applyFont="1" applyFill="1" applyBorder="1" applyAlignment="1">
      <alignment horizontal="right" vertical="center"/>
    </xf>
    <xf numFmtId="0" fontId="2" fillId="3" borderId="3" xfId="0" applyFont="1" applyFill="1" applyBorder="1" applyAlignment="1">
      <alignment horizontal="center" vertical="center"/>
    </xf>
    <xf numFmtId="164" fontId="2" fillId="3" borderId="3" xfId="0" applyNumberFormat="1" applyFont="1" applyFill="1" applyBorder="1" applyAlignment="1">
      <alignment horizontal="center" vertical="center"/>
    </xf>
    <xf numFmtId="8" fontId="2" fillId="3" borderId="3" xfId="0" applyNumberFormat="1" applyFont="1" applyFill="1" applyBorder="1" applyAlignment="1">
      <alignment horizontal="right" vertical="center"/>
    </xf>
    <xf numFmtId="0" fontId="0" fillId="0" borderId="3" xfId="0" applyBorder="1"/>
    <xf numFmtId="0" fontId="2" fillId="0" borderId="3" xfId="0" applyFont="1" applyBorder="1" applyAlignment="1">
      <alignment vertical="center" wrapText="1"/>
    </xf>
    <xf numFmtId="0" fontId="2" fillId="0" borderId="3" xfId="0" applyFont="1" applyBorder="1" applyAlignment="1">
      <alignment wrapText="1"/>
    </xf>
    <xf numFmtId="0" fontId="0" fillId="0" borderId="3" xfId="0" applyBorder="1" applyAlignment="1">
      <alignment horizontal="right" vertical="center"/>
    </xf>
    <xf numFmtId="0" fontId="2" fillId="0" borderId="3" xfId="0" applyFont="1" applyBorder="1" applyAlignment="1">
      <alignment horizontal="right" vertical="center"/>
    </xf>
    <xf numFmtId="0" fontId="2" fillId="3" borderId="4" xfId="0" applyFont="1" applyFill="1" applyBorder="1" applyAlignment="1">
      <alignment horizontal="center" vertical="center"/>
    </xf>
    <xf numFmtId="164" fontId="2" fillId="3" borderId="4" xfId="0" applyNumberFormat="1" applyFont="1" applyFill="1" applyBorder="1" applyAlignment="1">
      <alignment horizontal="center" vertical="center"/>
    </xf>
    <xf numFmtId="8" fontId="2" fillId="3" borderId="4" xfId="0" applyNumberFormat="1" applyFont="1" applyFill="1" applyBorder="1" applyAlignment="1">
      <alignment horizontal="right" vertical="center"/>
    </xf>
    <xf numFmtId="0" fontId="0" fillId="0" borderId="4" xfId="0" applyBorder="1"/>
    <xf numFmtId="0" fontId="2" fillId="0" borderId="4" xfId="0" applyFont="1" applyBorder="1" applyAlignment="1">
      <alignment vertical="center" wrapText="1"/>
    </xf>
    <xf numFmtId="0" fontId="2" fillId="0" borderId="4" xfId="0" applyFont="1" applyBorder="1" applyAlignment="1">
      <alignment wrapText="1"/>
    </xf>
    <xf numFmtId="0" fontId="0" fillId="0" borderId="4" xfId="0" applyBorder="1" applyAlignment="1">
      <alignment horizontal="right" vertic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left" wrapText="1"/>
    </xf>
    <xf numFmtId="0" fontId="2" fillId="0" borderId="5" xfId="0" applyFont="1" applyBorder="1" applyAlignment="1">
      <alignment horizontal="left" vertical="top" wrapText="1"/>
    </xf>
    <xf numFmtId="166" fontId="2" fillId="0" borderId="5" xfId="0" applyNumberFormat="1" applyFont="1" applyBorder="1" applyAlignment="1">
      <alignment horizontal="right" vertical="center"/>
    </xf>
    <xf numFmtId="0" fontId="2" fillId="3" borderId="5" xfId="0" applyFont="1" applyFill="1" applyBorder="1" applyAlignment="1">
      <alignment horizontal="center" vertical="center"/>
    </xf>
    <xf numFmtId="164" fontId="2" fillId="3" borderId="5" xfId="0" applyNumberFormat="1" applyFont="1" applyFill="1" applyBorder="1" applyAlignment="1">
      <alignment horizontal="center" vertical="center"/>
    </xf>
    <xf numFmtId="8" fontId="2" fillId="3" borderId="5" xfId="0" applyNumberFormat="1" applyFont="1" applyFill="1" applyBorder="1" applyAlignment="1">
      <alignment horizontal="right" vertical="center"/>
    </xf>
    <xf numFmtId="0" fontId="0" fillId="0" borderId="5" xfId="0" applyBorder="1"/>
    <xf numFmtId="0" fontId="2" fillId="0" borderId="5" xfId="0" applyFont="1" applyBorder="1" applyAlignment="1">
      <alignment vertical="center" wrapText="1"/>
    </xf>
    <xf numFmtId="0" fontId="2" fillId="0" borderId="5" xfId="0" applyFont="1" applyBorder="1" applyAlignment="1">
      <alignment wrapText="1"/>
    </xf>
    <xf numFmtId="166" fontId="6" fillId="0" borderId="5" xfId="0" applyNumberFormat="1" applyFont="1" applyBorder="1" applyAlignment="1">
      <alignment horizontal="right" wrapText="1"/>
    </xf>
    <xf numFmtId="0" fontId="7" fillId="0" borderId="5" xfId="0" applyFont="1" applyBorder="1" applyAlignment="1">
      <alignment horizontal="center" vertical="center" wrapText="1"/>
    </xf>
    <xf numFmtId="49" fontId="7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66" fontId="7" fillId="0" borderId="5" xfId="0" applyNumberFormat="1" applyFont="1" applyBorder="1" applyAlignment="1">
      <alignment horizontal="right" vertical="center" wrapText="1"/>
    </xf>
    <xf numFmtId="166" fontId="2" fillId="0" borderId="5" xfId="0" applyNumberFormat="1" applyFont="1" applyBorder="1" applyAlignment="1">
      <alignment horizontal="right" vertical="center" wrapText="1"/>
    </xf>
    <xf numFmtId="166" fontId="7" fillId="0" borderId="5" xfId="0" applyNumberFormat="1" applyFont="1" applyBorder="1" applyAlignment="1">
      <alignment horizontal="right" wrapText="1"/>
    </xf>
    <xf numFmtId="0" fontId="0" fillId="0" borderId="5" xfId="0" applyBorder="1" applyAlignment="1">
      <alignment horizontal="right" vertical="center"/>
    </xf>
    <xf numFmtId="0" fontId="0" fillId="0" borderId="5" xfId="0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right" vertical="center"/>
    </xf>
  </cellXfs>
  <cellStyles count="2">
    <cellStyle name="Normalno" xfId="0" builtinId="0"/>
    <cellStyle name="Normalno 4" xfId="1" xr:uid="{04E52F98-239B-4D21-B79C-9A5F7ACA399B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95"/>
  <sheetViews>
    <sheetView tabSelected="1" topLeftCell="A76" zoomScale="80" zoomScaleNormal="80" workbookViewId="0">
      <selection activeCell="N85" sqref="N85"/>
    </sheetView>
  </sheetViews>
  <sheetFormatPr defaultRowHeight="13.2" x14ac:dyDescent="0.25"/>
  <cols>
    <col min="1" max="1" width="15.44140625" customWidth="1"/>
    <col min="2" max="2" width="45.21875" customWidth="1"/>
    <col min="3" max="3" width="20.6640625" customWidth="1"/>
    <col min="4" max="4" width="35.109375" customWidth="1"/>
    <col min="5" max="5" width="20.6640625" customWidth="1"/>
    <col min="6" max="6" width="22.77734375" style="12" customWidth="1"/>
    <col min="7" max="7" width="16.5546875" customWidth="1"/>
    <col min="8" max="8" width="18.6640625" customWidth="1"/>
    <col min="9" max="9" width="20.88671875" customWidth="1"/>
    <col min="10" max="10" width="21.77734375" customWidth="1"/>
    <col min="11" max="11" width="21.109375" customWidth="1"/>
    <col min="12" max="12" width="20.5546875" customWidth="1"/>
    <col min="13" max="13" width="27" customWidth="1"/>
    <col min="14" max="14" width="35" customWidth="1"/>
  </cols>
  <sheetData>
    <row r="1" spans="1:14" ht="47.25" customHeight="1" x14ac:dyDescent="0.25">
      <c r="A1" s="1"/>
      <c r="B1" s="2" t="s">
        <v>0</v>
      </c>
    </row>
    <row r="2" spans="1:14" ht="24.9" customHeight="1" x14ac:dyDescent="0.25">
      <c r="A2" s="1"/>
      <c r="B2" s="6" t="s">
        <v>95</v>
      </c>
    </row>
    <row r="3" spans="1:14" ht="44.25" customHeight="1" x14ac:dyDescent="0.25">
      <c r="A3" s="8"/>
      <c r="B3" s="2" t="s">
        <v>96</v>
      </c>
    </row>
    <row r="4" spans="1:14" ht="24.9" customHeight="1" x14ac:dyDescent="0.25">
      <c r="A4" s="1"/>
      <c r="B4" s="14">
        <v>30586249179</v>
      </c>
    </row>
    <row r="5" spans="1:14" ht="24.9" customHeight="1" x14ac:dyDescent="0.25">
      <c r="A5" s="8"/>
      <c r="B5" s="1" t="s">
        <v>97</v>
      </c>
    </row>
    <row r="6" spans="1:14" x14ac:dyDescent="0.25">
      <c r="B6" s="11" t="s">
        <v>98</v>
      </c>
    </row>
    <row r="7" spans="1:14" s="3" customFormat="1" ht="96.75" customHeight="1" x14ac:dyDescent="0.25">
      <c r="A7" s="4" t="s">
        <v>1</v>
      </c>
      <c r="B7" s="4" t="s">
        <v>2</v>
      </c>
      <c r="C7" s="4" t="s">
        <v>3</v>
      </c>
      <c r="D7" s="4" t="s">
        <v>4</v>
      </c>
      <c r="E7" s="4" t="s">
        <v>5</v>
      </c>
      <c r="F7" s="13" t="s">
        <v>20</v>
      </c>
      <c r="G7" s="4" t="s">
        <v>6</v>
      </c>
      <c r="H7" s="4" t="s">
        <v>7</v>
      </c>
      <c r="I7" s="4" t="s">
        <v>21</v>
      </c>
      <c r="J7" s="4" t="s">
        <v>22</v>
      </c>
      <c r="K7" s="4" t="s">
        <v>23</v>
      </c>
      <c r="L7" s="4" t="s">
        <v>8</v>
      </c>
      <c r="M7" s="4" t="s">
        <v>9</v>
      </c>
      <c r="N7" s="4" t="s">
        <v>10</v>
      </c>
    </row>
    <row r="8" spans="1:14" ht="34.200000000000003" customHeight="1" x14ac:dyDescent="0.25">
      <c r="A8" s="5" t="s">
        <v>11</v>
      </c>
      <c r="B8" s="47" t="s">
        <v>104</v>
      </c>
      <c r="C8" s="44">
        <v>29524210204</v>
      </c>
      <c r="D8" s="47" t="s">
        <v>177</v>
      </c>
      <c r="E8" s="7" t="s">
        <v>256</v>
      </c>
      <c r="F8" s="49">
        <v>579.9</v>
      </c>
      <c r="G8" s="7" t="s">
        <v>256</v>
      </c>
      <c r="H8" s="15" t="s">
        <v>304</v>
      </c>
      <c r="I8" s="17" t="s">
        <v>305</v>
      </c>
      <c r="J8" s="17" t="s">
        <v>305</v>
      </c>
      <c r="K8" s="9"/>
      <c r="L8" s="16"/>
      <c r="M8" s="10"/>
      <c r="N8" s="10"/>
    </row>
    <row r="9" spans="1:14" ht="34.200000000000003" customHeight="1" x14ac:dyDescent="0.25">
      <c r="A9" s="5" t="s">
        <v>12</v>
      </c>
      <c r="B9" s="47" t="s">
        <v>105</v>
      </c>
      <c r="C9" s="44" t="s">
        <v>158</v>
      </c>
      <c r="D9" s="47" t="s">
        <v>178</v>
      </c>
      <c r="E9" s="7" t="s">
        <v>256</v>
      </c>
      <c r="F9" s="49">
        <v>2488.7600000000002</v>
      </c>
      <c r="G9" s="18"/>
      <c r="H9" s="19"/>
      <c r="I9" s="20"/>
      <c r="J9" s="20"/>
      <c r="K9" s="21"/>
      <c r="L9" s="22"/>
      <c r="M9" s="23"/>
      <c r="N9" s="23"/>
    </row>
    <row r="10" spans="1:14" ht="34.200000000000003" customHeight="1" x14ac:dyDescent="0.25">
      <c r="A10" s="5" t="s">
        <v>13</v>
      </c>
      <c r="B10" s="47" t="s">
        <v>263</v>
      </c>
      <c r="C10" s="44">
        <v>20230679257</v>
      </c>
      <c r="D10" s="47" t="s">
        <v>179</v>
      </c>
      <c r="E10" s="7" t="s">
        <v>256</v>
      </c>
      <c r="F10" s="49">
        <v>1277.77</v>
      </c>
      <c r="G10" s="18"/>
      <c r="H10" s="19"/>
      <c r="I10" s="20"/>
      <c r="J10" s="20"/>
      <c r="K10" s="25"/>
      <c r="L10" s="22"/>
      <c r="M10" s="23"/>
      <c r="N10" s="23"/>
    </row>
    <row r="11" spans="1:14" ht="34.200000000000003" customHeight="1" x14ac:dyDescent="0.25">
      <c r="A11" s="5" t="s">
        <v>14</v>
      </c>
      <c r="B11" s="47" t="s">
        <v>106</v>
      </c>
      <c r="C11" s="44">
        <v>58353015102</v>
      </c>
      <c r="D11" s="47" t="s">
        <v>180</v>
      </c>
      <c r="E11" s="7" t="s">
        <v>256</v>
      </c>
      <c r="F11" s="49">
        <v>334.35</v>
      </c>
      <c r="G11" s="18"/>
      <c r="H11" s="19"/>
      <c r="I11" s="20"/>
      <c r="J11" s="20"/>
      <c r="K11" s="21"/>
      <c r="L11" s="22"/>
      <c r="M11" s="23"/>
      <c r="N11" s="23"/>
    </row>
    <row r="12" spans="1:14" ht="34.200000000000003" customHeight="1" x14ac:dyDescent="0.25">
      <c r="A12" s="5" t="s">
        <v>15</v>
      </c>
      <c r="B12" s="47" t="s">
        <v>264</v>
      </c>
      <c r="C12" s="44">
        <v>23759810849</v>
      </c>
      <c r="D12" s="47" t="s">
        <v>181</v>
      </c>
      <c r="E12" s="7" t="s">
        <v>256</v>
      </c>
      <c r="F12" s="49">
        <v>669</v>
      </c>
      <c r="G12" s="18" t="s">
        <v>256</v>
      </c>
      <c r="H12" s="19" t="s">
        <v>297</v>
      </c>
      <c r="I12" s="20" t="s">
        <v>303</v>
      </c>
      <c r="J12" s="20" t="s">
        <v>301</v>
      </c>
      <c r="K12" s="24" t="s">
        <v>302</v>
      </c>
      <c r="L12" s="22"/>
      <c r="M12" s="23"/>
      <c r="N12" s="23"/>
    </row>
    <row r="13" spans="1:14" ht="34.200000000000003" customHeight="1" x14ac:dyDescent="0.25">
      <c r="A13" s="5" t="s">
        <v>16</v>
      </c>
      <c r="B13" s="47" t="s">
        <v>107</v>
      </c>
      <c r="C13" s="44" t="s">
        <v>159</v>
      </c>
      <c r="D13" s="47" t="s">
        <v>182</v>
      </c>
      <c r="E13" s="7" t="s">
        <v>256</v>
      </c>
      <c r="F13" s="49">
        <v>223.2</v>
      </c>
      <c r="G13" s="18"/>
      <c r="H13" s="19"/>
      <c r="I13" s="20"/>
      <c r="J13" s="20"/>
      <c r="K13" s="21"/>
      <c r="L13" s="22"/>
      <c r="M13" s="23"/>
      <c r="N13" s="23"/>
    </row>
    <row r="14" spans="1:14" ht="34.200000000000003" customHeight="1" x14ac:dyDescent="0.25">
      <c r="A14" s="5" t="s">
        <v>17</v>
      </c>
      <c r="B14" s="47" t="s">
        <v>265</v>
      </c>
      <c r="C14" s="44">
        <v>53703886646</v>
      </c>
      <c r="D14" s="47" t="s">
        <v>183</v>
      </c>
      <c r="E14" s="7" t="s">
        <v>256</v>
      </c>
      <c r="F14" s="49">
        <v>607.20000000000005</v>
      </c>
      <c r="G14" s="18"/>
      <c r="H14" s="19"/>
      <c r="I14" s="20"/>
      <c r="J14" s="20"/>
      <c r="K14" s="24"/>
      <c r="L14" s="22"/>
      <c r="M14" s="23"/>
      <c r="N14" s="23"/>
    </row>
    <row r="15" spans="1:14" ht="34.200000000000003" customHeight="1" x14ac:dyDescent="0.25">
      <c r="A15" s="5" t="s">
        <v>18</v>
      </c>
      <c r="B15" s="47" t="s">
        <v>108</v>
      </c>
      <c r="C15" s="44">
        <v>49552202995</v>
      </c>
      <c r="D15" s="47" t="s">
        <v>184</v>
      </c>
      <c r="E15" s="7" t="s">
        <v>256</v>
      </c>
      <c r="F15" s="49">
        <v>6986.0499999999993</v>
      </c>
      <c r="G15" s="18" t="s">
        <v>256</v>
      </c>
      <c r="H15" s="19" t="s">
        <v>364</v>
      </c>
      <c r="I15" s="20" t="s">
        <v>379</v>
      </c>
      <c r="J15" s="20" t="s">
        <v>379</v>
      </c>
      <c r="K15" s="21"/>
      <c r="L15" s="22"/>
      <c r="M15" s="23"/>
      <c r="N15" s="23"/>
    </row>
    <row r="16" spans="1:14" ht="34.200000000000003" customHeight="1" x14ac:dyDescent="0.25">
      <c r="A16" s="5" t="s">
        <v>19</v>
      </c>
      <c r="B16" s="47" t="s">
        <v>109</v>
      </c>
      <c r="C16" s="44">
        <v>69962914918</v>
      </c>
      <c r="D16" s="47" t="s">
        <v>185</v>
      </c>
      <c r="E16" s="7" t="s">
        <v>256</v>
      </c>
      <c r="F16" s="49">
        <v>47.5</v>
      </c>
      <c r="G16" s="18"/>
      <c r="H16" s="19"/>
      <c r="I16" s="20"/>
      <c r="J16" s="20"/>
      <c r="K16" s="21"/>
      <c r="L16" s="22"/>
      <c r="M16" s="23"/>
      <c r="N16" s="23"/>
    </row>
    <row r="17" spans="1:14" ht="34.200000000000003" customHeight="1" x14ac:dyDescent="0.25">
      <c r="A17" s="5" t="s">
        <v>24</v>
      </c>
      <c r="B17" s="47" t="s">
        <v>110</v>
      </c>
      <c r="C17" s="44">
        <v>78657836300</v>
      </c>
      <c r="D17" s="47" t="s">
        <v>186</v>
      </c>
      <c r="E17" s="7" t="s">
        <v>256</v>
      </c>
      <c r="F17" s="49">
        <v>627.5</v>
      </c>
      <c r="G17" s="18" t="s">
        <v>256</v>
      </c>
      <c r="H17" s="19" t="s">
        <v>337</v>
      </c>
      <c r="I17" s="20" t="s">
        <v>341</v>
      </c>
      <c r="J17" s="20" t="s">
        <v>341</v>
      </c>
      <c r="K17" s="24"/>
      <c r="L17" s="22" t="s">
        <v>343</v>
      </c>
      <c r="M17" s="23"/>
      <c r="N17" s="23"/>
    </row>
    <row r="18" spans="1:14" ht="34.200000000000003" customHeight="1" x14ac:dyDescent="0.25">
      <c r="A18" s="5" t="s">
        <v>25</v>
      </c>
      <c r="B18" s="47" t="s">
        <v>262</v>
      </c>
      <c r="C18" s="44">
        <v>26187994862</v>
      </c>
      <c r="D18" s="47" t="s">
        <v>187</v>
      </c>
      <c r="E18" s="7" t="s">
        <v>256</v>
      </c>
      <c r="F18" s="49">
        <v>302.64999999999998</v>
      </c>
      <c r="G18" s="18" t="s">
        <v>256</v>
      </c>
      <c r="H18" s="19" t="s">
        <v>292</v>
      </c>
      <c r="I18" s="20" t="s">
        <v>293</v>
      </c>
      <c r="J18" s="20" t="s">
        <v>293</v>
      </c>
      <c r="K18" s="21"/>
      <c r="L18" s="22"/>
      <c r="M18" s="23"/>
      <c r="N18" s="23"/>
    </row>
    <row r="19" spans="1:14" ht="34.200000000000003" customHeight="1" x14ac:dyDescent="0.25">
      <c r="A19" s="5" t="s">
        <v>26</v>
      </c>
      <c r="B19" s="47" t="s">
        <v>111</v>
      </c>
      <c r="C19" s="44">
        <v>71226910000</v>
      </c>
      <c r="D19" s="47" t="s">
        <v>188</v>
      </c>
      <c r="E19" s="7" t="s">
        <v>256</v>
      </c>
      <c r="F19" s="49">
        <v>1660.05</v>
      </c>
      <c r="G19" s="18" t="s">
        <v>256</v>
      </c>
      <c r="H19" s="19" t="s">
        <v>348</v>
      </c>
      <c r="I19" s="20" t="s">
        <v>357</v>
      </c>
      <c r="J19" s="20" t="s">
        <v>357</v>
      </c>
      <c r="K19" s="21"/>
      <c r="L19" s="22"/>
      <c r="M19" s="23"/>
      <c r="N19" s="23"/>
    </row>
    <row r="20" spans="1:14" ht="34.200000000000003" customHeight="1" x14ac:dyDescent="0.25">
      <c r="A20" s="5" t="s">
        <v>27</v>
      </c>
      <c r="B20" s="47" t="s">
        <v>112</v>
      </c>
      <c r="C20" s="44">
        <v>39619143568</v>
      </c>
      <c r="D20" s="47" t="s">
        <v>189</v>
      </c>
      <c r="E20" s="7" t="s">
        <v>256</v>
      </c>
      <c r="F20" s="49">
        <v>129.82</v>
      </c>
      <c r="G20" s="18"/>
      <c r="H20" s="19"/>
      <c r="I20" s="20"/>
      <c r="J20" s="20"/>
      <c r="K20" s="21"/>
      <c r="L20" s="22"/>
      <c r="M20" s="23"/>
      <c r="N20" s="23"/>
    </row>
    <row r="21" spans="1:14" ht="34.200000000000003" customHeight="1" x14ac:dyDescent="0.25">
      <c r="A21" s="5" t="s">
        <v>28</v>
      </c>
      <c r="B21" s="47" t="s">
        <v>367</v>
      </c>
      <c r="C21" s="45" t="s">
        <v>160</v>
      </c>
      <c r="D21" s="47" t="s">
        <v>190</v>
      </c>
      <c r="E21" s="7" t="s">
        <v>256</v>
      </c>
      <c r="F21" s="49">
        <v>560.63</v>
      </c>
      <c r="G21" s="18" t="s">
        <v>256</v>
      </c>
      <c r="H21" s="19" t="s">
        <v>350</v>
      </c>
      <c r="I21" s="20" t="s">
        <v>342</v>
      </c>
      <c r="J21" s="20" t="s">
        <v>342</v>
      </c>
      <c r="K21" s="21"/>
      <c r="L21" s="22"/>
      <c r="M21" s="23"/>
      <c r="N21" s="23"/>
    </row>
    <row r="22" spans="1:14" ht="34.200000000000003" customHeight="1" x14ac:dyDescent="0.25">
      <c r="A22" s="5" t="s">
        <v>29</v>
      </c>
      <c r="B22" s="47" t="s">
        <v>266</v>
      </c>
      <c r="C22" s="44">
        <v>70835471223</v>
      </c>
      <c r="D22" s="47" t="s">
        <v>191</v>
      </c>
      <c r="E22" s="7" t="s">
        <v>256</v>
      </c>
      <c r="F22" s="49">
        <v>562.91</v>
      </c>
      <c r="G22" s="18"/>
      <c r="H22" s="19"/>
      <c r="I22" s="20"/>
      <c r="J22" s="20"/>
      <c r="K22" s="21"/>
      <c r="L22" s="22"/>
      <c r="M22" s="23"/>
      <c r="N22" s="23"/>
    </row>
    <row r="23" spans="1:14" ht="34.200000000000003" customHeight="1" x14ac:dyDescent="0.25">
      <c r="A23" s="5" t="s">
        <v>30</v>
      </c>
      <c r="B23" s="48" t="s">
        <v>267</v>
      </c>
      <c r="C23" s="46">
        <v>25054331981</v>
      </c>
      <c r="D23" s="48" t="s">
        <v>192</v>
      </c>
      <c r="E23" s="7" t="s">
        <v>256</v>
      </c>
      <c r="F23" s="50">
        <v>25098.17</v>
      </c>
      <c r="G23" s="18" t="s">
        <v>256</v>
      </c>
      <c r="H23" s="19" t="s">
        <v>350</v>
      </c>
      <c r="I23" s="20" t="s">
        <v>366</v>
      </c>
      <c r="J23" s="20" t="s">
        <v>366</v>
      </c>
      <c r="K23" s="21"/>
      <c r="L23" s="22"/>
      <c r="M23" s="23"/>
      <c r="N23" s="23"/>
    </row>
    <row r="24" spans="1:14" ht="34.200000000000003" customHeight="1" x14ac:dyDescent="0.25">
      <c r="A24" s="5" t="s">
        <v>31</v>
      </c>
      <c r="B24" s="47" t="s">
        <v>113</v>
      </c>
      <c r="C24" s="44">
        <v>42889250808</v>
      </c>
      <c r="D24" s="47" t="s">
        <v>193</v>
      </c>
      <c r="E24" s="7" t="s">
        <v>256</v>
      </c>
      <c r="F24" s="49">
        <v>312.32</v>
      </c>
      <c r="G24" s="18"/>
      <c r="H24" s="19"/>
      <c r="I24" s="20"/>
      <c r="J24" s="20"/>
      <c r="K24" s="21"/>
      <c r="L24" s="22"/>
      <c r="M24" s="23"/>
      <c r="N24" s="23"/>
    </row>
    <row r="25" spans="1:14" ht="34.200000000000003" customHeight="1" x14ac:dyDescent="0.25">
      <c r="A25" s="5" t="s">
        <v>32</v>
      </c>
      <c r="B25" s="47" t="s">
        <v>114</v>
      </c>
      <c r="C25" s="45" t="s">
        <v>161</v>
      </c>
      <c r="D25" s="47" t="s">
        <v>194</v>
      </c>
      <c r="E25" s="7" t="s">
        <v>256</v>
      </c>
      <c r="F25" s="49">
        <v>1200.74</v>
      </c>
      <c r="G25" s="18"/>
      <c r="H25" s="19"/>
      <c r="I25" s="20"/>
      <c r="J25" s="20"/>
      <c r="K25" s="21"/>
      <c r="L25" s="22"/>
      <c r="M25" s="23"/>
      <c r="N25" s="23"/>
    </row>
    <row r="26" spans="1:14" ht="37.200000000000003" customHeight="1" x14ac:dyDescent="0.25">
      <c r="A26" s="5" t="s">
        <v>33</v>
      </c>
      <c r="B26" s="47" t="s">
        <v>268</v>
      </c>
      <c r="C26" s="44" t="s">
        <v>162</v>
      </c>
      <c r="D26" s="47" t="s">
        <v>195</v>
      </c>
      <c r="E26" s="7" t="s">
        <v>256</v>
      </c>
      <c r="F26" s="49">
        <v>7421.05</v>
      </c>
      <c r="G26" s="18"/>
      <c r="H26" s="19"/>
      <c r="I26" s="20"/>
      <c r="J26" s="20"/>
      <c r="K26" s="24"/>
      <c r="L26" s="22"/>
      <c r="M26" s="23"/>
      <c r="N26" s="23"/>
    </row>
    <row r="27" spans="1:14" ht="34.200000000000003" customHeight="1" x14ac:dyDescent="0.25">
      <c r="A27" s="5" t="s">
        <v>34</v>
      </c>
      <c r="B27" s="47" t="s">
        <v>115</v>
      </c>
      <c r="C27" s="44">
        <v>95328459927</v>
      </c>
      <c r="D27" s="47" t="s">
        <v>196</v>
      </c>
      <c r="E27" s="7" t="s">
        <v>256</v>
      </c>
      <c r="F27" s="49">
        <v>37163.870000000003</v>
      </c>
      <c r="G27" s="18" t="s">
        <v>256</v>
      </c>
      <c r="H27" s="19" t="s">
        <v>337</v>
      </c>
      <c r="I27" s="20" t="s">
        <v>344</v>
      </c>
      <c r="J27" s="20" t="s">
        <v>344</v>
      </c>
      <c r="K27" s="21"/>
      <c r="L27" s="22" t="s">
        <v>345</v>
      </c>
      <c r="M27" s="23"/>
      <c r="N27" s="23"/>
    </row>
    <row r="28" spans="1:14" ht="34.200000000000003" customHeight="1" x14ac:dyDescent="0.25">
      <c r="A28" s="5" t="s">
        <v>35</v>
      </c>
      <c r="B28" s="47" t="s">
        <v>116</v>
      </c>
      <c r="C28" s="44">
        <v>42334540309</v>
      </c>
      <c r="D28" s="47" t="s">
        <v>197</v>
      </c>
      <c r="E28" s="7" t="s">
        <v>256</v>
      </c>
      <c r="F28" s="49">
        <v>603.55999999999995</v>
      </c>
      <c r="G28" s="18"/>
      <c r="H28" s="19"/>
      <c r="I28" s="20"/>
      <c r="J28" s="20"/>
      <c r="K28" s="21"/>
      <c r="L28" s="22"/>
      <c r="M28" s="23"/>
      <c r="N28" s="23"/>
    </row>
    <row r="29" spans="1:14" ht="34.200000000000003" customHeight="1" x14ac:dyDescent="0.25">
      <c r="A29" s="5" t="s">
        <v>36</v>
      </c>
      <c r="B29" s="47" t="s">
        <v>117</v>
      </c>
      <c r="C29" s="44">
        <v>85821130368</v>
      </c>
      <c r="D29" s="47" t="s">
        <v>198</v>
      </c>
      <c r="E29" s="7" t="s">
        <v>256</v>
      </c>
      <c r="F29" s="49">
        <v>28.52</v>
      </c>
      <c r="G29" s="18" t="s">
        <v>256</v>
      </c>
      <c r="H29" s="19" t="s">
        <v>314</v>
      </c>
      <c r="I29" s="20" t="s">
        <v>315</v>
      </c>
      <c r="J29" s="20" t="s">
        <v>315</v>
      </c>
      <c r="K29" s="21"/>
      <c r="L29" s="22"/>
      <c r="M29" s="23"/>
      <c r="N29" s="23"/>
    </row>
    <row r="30" spans="1:14" ht="34.200000000000003" customHeight="1" x14ac:dyDescent="0.25">
      <c r="A30" s="5" t="s">
        <v>37</v>
      </c>
      <c r="B30" s="47" t="s">
        <v>118</v>
      </c>
      <c r="C30" s="44">
        <v>27496296991</v>
      </c>
      <c r="D30" s="47" t="s">
        <v>199</v>
      </c>
      <c r="E30" s="7" t="s">
        <v>256</v>
      </c>
      <c r="F30" s="49">
        <v>333.20000000000005</v>
      </c>
      <c r="G30" s="18" t="s">
        <v>256</v>
      </c>
      <c r="H30" s="19" t="s">
        <v>350</v>
      </c>
      <c r="I30" s="20" t="s">
        <v>352</v>
      </c>
      <c r="J30" s="20" t="s">
        <v>354</v>
      </c>
      <c r="K30" s="24" t="s">
        <v>353</v>
      </c>
      <c r="L30" s="22"/>
      <c r="M30" s="23"/>
      <c r="N30" s="23"/>
    </row>
    <row r="31" spans="1:14" ht="34.200000000000003" customHeight="1" x14ac:dyDescent="0.25">
      <c r="A31" s="5" t="s">
        <v>38</v>
      </c>
      <c r="B31" s="47" t="s">
        <v>119</v>
      </c>
      <c r="C31" s="44" t="s">
        <v>163</v>
      </c>
      <c r="D31" s="47" t="s">
        <v>200</v>
      </c>
      <c r="E31" s="7" t="s">
        <v>256</v>
      </c>
      <c r="F31" s="49">
        <v>2230.08</v>
      </c>
      <c r="G31" s="18"/>
      <c r="H31" s="19"/>
      <c r="I31" s="20"/>
      <c r="J31" s="20"/>
      <c r="K31" s="21"/>
      <c r="L31" s="22"/>
      <c r="M31" s="23"/>
      <c r="N31" s="23"/>
    </row>
    <row r="32" spans="1:14" ht="34.200000000000003" customHeight="1" x14ac:dyDescent="0.25">
      <c r="A32" s="5" t="s">
        <v>39</v>
      </c>
      <c r="B32" s="47" t="s">
        <v>120</v>
      </c>
      <c r="C32" s="44">
        <v>46830600751</v>
      </c>
      <c r="D32" s="47" t="s">
        <v>201</v>
      </c>
      <c r="E32" s="7" t="s">
        <v>256</v>
      </c>
      <c r="F32" s="49">
        <v>5008.78</v>
      </c>
      <c r="G32" s="18" t="s">
        <v>256</v>
      </c>
      <c r="H32" s="19" t="s">
        <v>314</v>
      </c>
      <c r="I32" s="20" t="s">
        <v>319</v>
      </c>
      <c r="J32" s="20" t="s">
        <v>319</v>
      </c>
      <c r="K32" s="21"/>
      <c r="L32" s="22"/>
      <c r="M32" s="23"/>
      <c r="N32" s="23"/>
    </row>
    <row r="33" spans="1:14" ht="34.200000000000003" customHeight="1" x14ac:dyDescent="0.25">
      <c r="A33" s="5" t="s">
        <v>40</v>
      </c>
      <c r="B33" s="47" t="s">
        <v>121</v>
      </c>
      <c r="C33" s="44">
        <v>63073332379</v>
      </c>
      <c r="D33" s="47" t="s">
        <v>202</v>
      </c>
      <c r="E33" s="7" t="s">
        <v>256</v>
      </c>
      <c r="F33" s="49">
        <v>9606.69</v>
      </c>
      <c r="G33" s="18" t="s">
        <v>256</v>
      </c>
      <c r="H33" s="19" t="s">
        <v>304</v>
      </c>
      <c r="I33" s="20" t="s">
        <v>308</v>
      </c>
      <c r="J33" s="20" t="s">
        <v>306</v>
      </c>
      <c r="K33" s="24" t="s">
        <v>307</v>
      </c>
      <c r="L33" s="22"/>
      <c r="M33" s="23"/>
      <c r="N33" s="23"/>
    </row>
    <row r="34" spans="1:14" ht="34.200000000000003" customHeight="1" x14ac:dyDescent="0.25">
      <c r="A34" s="5" t="s">
        <v>41</v>
      </c>
      <c r="B34" s="47" t="s">
        <v>269</v>
      </c>
      <c r="C34" s="44">
        <v>41317489366</v>
      </c>
      <c r="D34" s="47" t="s">
        <v>203</v>
      </c>
      <c r="E34" s="7" t="s">
        <v>256</v>
      </c>
      <c r="F34" s="49">
        <v>84451.96</v>
      </c>
      <c r="G34" s="18" t="s">
        <v>256</v>
      </c>
      <c r="H34" s="19" t="s">
        <v>335</v>
      </c>
      <c r="I34" s="20" t="s">
        <v>336</v>
      </c>
      <c r="J34" s="20" t="s">
        <v>336</v>
      </c>
      <c r="K34" s="21"/>
      <c r="L34" s="22"/>
      <c r="M34" s="23"/>
      <c r="N34" s="23"/>
    </row>
    <row r="35" spans="1:14" ht="34.200000000000003" customHeight="1" x14ac:dyDescent="0.25">
      <c r="A35" s="5" t="s">
        <v>42</v>
      </c>
      <c r="B35" s="47" t="s">
        <v>270</v>
      </c>
      <c r="C35" s="44">
        <v>98594743140</v>
      </c>
      <c r="D35" s="47" t="s">
        <v>204</v>
      </c>
      <c r="E35" s="7" t="s">
        <v>256</v>
      </c>
      <c r="F35" s="49">
        <v>1119.6199999999999</v>
      </c>
      <c r="G35" s="18"/>
      <c r="H35" s="19"/>
      <c r="I35" s="20"/>
      <c r="J35" s="20"/>
      <c r="K35" s="21"/>
      <c r="L35" s="22"/>
      <c r="M35" s="23"/>
      <c r="N35" s="23"/>
    </row>
    <row r="36" spans="1:14" ht="37.200000000000003" customHeight="1" x14ac:dyDescent="0.25">
      <c r="A36" s="5" t="s">
        <v>43</v>
      </c>
      <c r="B36" s="47" t="s">
        <v>271</v>
      </c>
      <c r="C36" s="44">
        <v>17048722177</v>
      </c>
      <c r="D36" s="47" t="s">
        <v>205</v>
      </c>
      <c r="E36" s="7" t="s">
        <v>256</v>
      </c>
      <c r="F36" s="49">
        <v>531.98</v>
      </c>
      <c r="G36" s="18" t="s">
        <v>256</v>
      </c>
      <c r="H36" s="19" t="s">
        <v>380</v>
      </c>
      <c r="I36" s="20" t="s">
        <v>381</v>
      </c>
      <c r="J36" s="20" t="s">
        <v>381</v>
      </c>
      <c r="K36" s="21"/>
      <c r="L36" s="22"/>
      <c r="M36" s="23"/>
      <c r="N36" s="23"/>
    </row>
    <row r="37" spans="1:14" ht="34.200000000000003" customHeight="1" x14ac:dyDescent="0.25">
      <c r="A37" s="5" t="s">
        <v>44</v>
      </c>
      <c r="B37" s="47" t="s">
        <v>122</v>
      </c>
      <c r="C37" s="44">
        <v>68419124305</v>
      </c>
      <c r="D37" s="47" t="s">
        <v>206</v>
      </c>
      <c r="E37" s="7" t="s">
        <v>256</v>
      </c>
      <c r="F37" s="49">
        <v>172.92000000000002</v>
      </c>
      <c r="G37" s="18" t="s">
        <v>256</v>
      </c>
      <c r="H37" s="19" t="s">
        <v>372</v>
      </c>
      <c r="I37" s="20" t="s">
        <v>373</v>
      </c>
      <c r="J37" s="20" t="s">
        <v>373</v>
      </c>
      <c r="K37" s="21"/>
      <c r="L37" s="22" t="s">
        <v>256</v>
      </c>
      <c r="M37" s="23"/>
      <c r="N37" s="23"/>
    </row>
    <row r="38" spans="1:14" ht="34.200000000000003" customHeight="1" x14ac:dyDescent="0.25">
      <c r="A38" s="5" t="s">
        <v>45</v>
      </c>
      <c r="B38" s="47" t="s">
        <v>123</v>
      </c>
      <c r="C38" s="44">
        <v>69693144506</v>
      </c>
      <c r="D38" s="47" t="s">
        <v>207</v>
      </c>
      <c r="E38" s="7" t="s">
        <v>256</v>
      </c>
      <c r="F38" s="49">
        <v>5663.89</v>
      </c>
      <c r="G38" s="18"/>
      <c r="H38" s="19"/>
      <c r="I38" s="20"/>
      <c r="J38" s="20"/>
      <c r="K38" s="21"/>
      <c r="L38" s="22"/>
      <c r="M38" s="23"/>
      <c r="N38" s="23"/>
    </row>
    <row r="39" spans="1:14" ht="34.200000000000003" customHeight="1" x14ac:dyDescent="0.25">
      <c r="A39" s="5" t="s">
        <v>46</v>
      </c>
      <c r="B39" s="47" t="s">
        <v>124</v>
      </c>
      <c r="C39" s="44">
        <v>46406681143</v>
      </c>
      <c r="D39" s="47" t="s">
        <v>208</v>
      </c>
      <c r="E39" s="7" t="s">
        <v>256</v>
      </c>
      <c r="F39" s="49">
        <v>930.2600000000001</v>
      </c>
      <c r="G39" s="18"/>
      <c r="H39" s="19"/>
      <c r="I39" s="20"/>
      <c r="J39" s="20"/>
      <c r="K39" s="21"/>
      <c r="L39" s="22"/>
      <c r="M39" s="23"/>
      <c r="N39" s="23"/>
    </row>
    <row r="40" spans="1:14" ht="34.200000000000003" customHeight="1" x14ac:dyDescent="0.25">
      <c r="A40" s="5" t="s">
        <v>47</v>
      </c>
      <c r="B40" s="47" t="s">
        <v>125</v>
      </c>
      <c r="C40" s="44">
        <v>81793146560</v>
      </c>
      <c r="D40" s="47" t="s">
        <v>209</v>
      </c>
      <c r="E40" s="7" t="s">
        <v>256</v>
      </c>
      <c r="F40" s="49">
        <v>44.76</v>
      </c>
      <c r="G40" s="18" t="s">
        <v>256</v>
      </c>
      <c r="H40" s="19" t="s">
        <v>294</v>
      </c>
      <c r="I40" s="20" t="s">
        <v>295</v>
      </c>
      <c r="J40" s="20" t="s">
        <v>295</v>
      </c>
      <c r="K40" s="21"/>
      <c r="L40" s="22"/>
      <c r="M40" s="23"/>
      <c r="N40" s="23"/>
    </row>
    <row r="41" spans="1:14" ht="43.8" customHeight="1" x14ac:dyDescent="0.25">
      <c r="A41" s="5" t="s">
        <v>48</v>
      </c>
      <c r="B41" s="47" t="s">
        <v>126</v>
      </c>
      <c r="C41" s="45" t="s">
        <v>164</v>
      </c>
      <c r="D41" s="47" t="s">
        <v>210</v>
      </c>
      <c r="E41" s="7" t="s">
        <v>256</v>
      </c>
      <c r="F41" s="49">
        <v>9962.4599999999991</v>
      </c>
      <c r="G41" s="18" t="s">
        <v>256</v>
      </c>
      <c r="H41" s="19" t="s">
        <v>320</v>
      </c>
      <c r="I41" s="20" t="s">
        <v>321</v>
      </c>
      <c r="J41" s="20" t="s">
        <v>321</v>
      </c>
      <c r="K41" s="25"/>
      <c r="L41" s="22"/>
      <c r="M41" s="23"/>
      <c r="N41" s="23"/>
    </row>
    <row r="42" spans="1:14" ht="34.200000000000003" customHeight="1" x14ac:dyDescent="0.25">
      <c r="A42" s="5" t="s">
        <v>49</v>
      </c>
      <c r="B42" s="47" t="s">
        <v>272</v>
      </c>
      <c r="C42" s="44" t="s">
        <v>165</v>
      </c>
      <c r="D42" s="47" t="s">
        <v>211</v>
      </c>
      <c r="E42" s="7" t="s">
        <v>256</v>
      </c>
      <c r="F42" s="49">
        <v>149.47999999999999</v>
      </c>
      <c r="G42" s="18"/>
      <c r="H42" s="19"/>
      <c r="I42" s="20"/>
      <c r="J42" s="20"/>
      <c r="K42" s="21"/>
      <c r="L42" s="22"/>
      <c r="M42" s="23"/>
      <c r="N42" s="23"/>
    </row>
    <row r="43" spans="1:14" ht="34.200000000000003" customHeight="1" x14ac:dyDescent="0.25">
      <c r="A43" s="5" t="s">
        <v>50</v>
      </c>
      <c r="B43" s="47" t="s">
        <v>273</v>
      </c>
      <c r="C43" s="44">
        <v>31407797858</v>
      </c>
      <c r="D43" s="47" t="s">
        <v>212</v>
      </c>
      <c r="E43" s="7" t="s">
        <v>256</v>
      </c>
      <c r="F43" s="49">
        <v>673.61</v>
      </c>
      <c r="G43" s="18" t="s">
        <v>256</v>
      </c>
      <c r="H43" s="19" t="s">
        <v>364</v>
      </c>
      <c r="I43" s="20" t="s">
        <v>365</v>
      </c>
      <c r="J43" s="20" t="s">
        <v>365</v>
      </c>
      <c r="K43" s="21"/>
      <c r="L43" s="22"/>
      <c r="M43" s="23"/>
      <c r="N43" s="23"/>
    </row>
    <row r="44" spans="1:14" ht="34.200000000000003" customHeight="1" x14ac:dyDescent="0.25">
      <c r="A44" s="5" t="s">
        <v>51</v>
      </c>
      <c r="B44" s="47" t="s">
        <v>127</v>
      </c>
      <c r="C44" s="44">
        <v>77594102569</v>
      </c>
      <c r="D44" s="47" t="s">
        <v>213</v>
      </c>
      <c r="E44" s="7" t="s">
        <v>256</v>
      </c>
      <c r="F44" s="49">
        <v>1409.38</v>
      </c>
      <c r="G44" s="18"/>
      <c r="H44" s="19"/>
      <c r="I44" s="20"/>
      <c r="J44" s="20"/>
      <c r="K44" s="21"/>
      <c r="L44" s="22"/>
      <c r="M44" s="23"/>
      <c r="N44" s="23"/>
    </row>
    <row r="45" spans="1:14" ht="34.200000000000003" customHeight="1" x14ac:dyDescent="0.25">
      <c r="A45" s="5" t="s">
        <v>52</v>
      </c>
      <c r="B45" s="47" t="s">
        <v>128</v>
      </c>
      <c r="C45" s="44">
        <v>99654943646</v>
      </c>
      <c r="D45" s="47" t="s">
        <v>214</v>
      </c>
      <c r="E45" s="7" t="s">
        <v>256</v>
      </c>
      <c r="F45" s="49">
        <v>11783.849999999999</v>
      </c>
      <c r="G45" s="18"/>
      <c r="H45" s="19"/>
      <c r="I45" s="20"/>
      <c r="J45" s="20"/>
      <c r="K45" s="21"/>
      <c r="L45" s="22"/>
      <c r="M45" s="23"/>
      <c r="N45" s="23"/>
    </row>
    <row r="46" spans="1:14" ht="34.200000000000003" customHeight="1" x14ac:dyDescent="0.25">
      <c r="A46" s="5" t="s">
        <v>53</v>
      </c>
      <c r="B46" s="47" t="s">
        <v>129</v>
      </c>
      <c r="C46" s="44" t="s">
        <v>166</v>
      </c>
      <c r="D46" s="47" t="s">
        <v>215</v>
      </c>
      <c r="E46" s="7" t="s">
        <v>256</v>
      </c>
      <c r="F46" s="49">
        <v>216.52</v>
      </c>
      <c r="G46" s="18"/>
      <c r="H46" s="19"/>
      <c r="I46" s="20"/>
      <c r="J46" s="20"/>
      <c r="K46" s="21"/>
      <c r="L46" s="22"/>
      <c r="M46" s="23"/>
      <c r="N46" s="23"/>
    </row>
    <row r="47" spans="1:14" ht="34.200000000000003" customHeight="1" x14ac:dyDescent="0.25">
      <c r="A47" s="5" t="s">
        <v>54</v>
      </c>
      <c r="B47" s="47" t="s">
        <v>130</v>
      </c>
      <c r="C47" s="44">
        <v>49019115083</v>
      </c>
      <c r="D47" s="47" t="s">
        <v>216</v>
      </c>
      <c r="E47" s="7" t="s">
        <v>256</v>
      </c>
      <c r="F47" s="49">
        <v>2325.9700000000003</v>
      </c>
      <c r="G47" s="18" t="s">
        <v>256</v>
      </c>
      <c r="H47" s="19" t="s">
        <v>350</v>
      </c>
      <c r="I47" s="20" t="s">
        <v>351</v>
      </c>
      <c r="J47" s="20" t="s">
        <v>351</v>
      </c>
      <c r="K47" s="21"/>
      <c r="L47" s="22"/>
      <c r="M47" s="23"/>
      <c r="N47" s="23"/>
    </row>
    <row r="48" spans="1:14" ht="34.200000000000003" customHeight="1" x14ac:dyDescent="0.25">
      <c r="A48" s="5" t="s">
        <v>55</v>
      </c>
      <c r="B48" s="47" t="s">
        <v>131</v>
      </c>
      <c r="C48" s="44">
        <v>55517720345</v>
      </c>
      <c r="D48" s="47" t="s">
        <v>217</v>
      </c>
      <c r="E48" s="7" t="s">
        <v>256</v>
      </c>
      <c r="F48" s="49">
        <v>1177.76</v>
      </c>
      <c r="G48" s="18" t="s">
        <v>256</v>
      </c>
      <c r="H48" s="19" t="s">
        <v>337</v>
      </c>
      <c r="I48" s="20" t="s">
        <v>346</v>
      </c>
      <c r="J48" s="20" t="s">
        <v>346</v>
      </c>
      <c r="K48" s="21"/>
      <c r="L48" s="22"/>
      <c r="M48" s="23"/>
      <c r="N48" s="23"/>
    </row>
    <row r="49" spans="1:14" ht="34.200000000000003" customHeight="1" x14ac:dyDescent="0.25">
      <c r="A49" s="5" t="s">
        <v>56</v>
      </c>
      <c r="B49" s="47" t="s">
        <v>132</v>
      </c>
      <c r="C49" s="44">
        <v>96622354607</v>
      </c>
      <c r="D49" s="47" t="s">
        <v>218</v>
      </c>
      <c r="E49" s="7" t="s">
        <v>256</v>
      </c>
      <c r="F49" s="49">
        <v>75550.310000000012</v>
      </c>
      <c r="G49" s="18" t="s">
        <v>256</v>
      </c>
      <c r="H49" s="19" t="s">
        <v>314</v>
      </c>
      <c r="I49" s="20" t="s">
        <v>322</v>
      </c>
      <c r="J49" s="20" t="s">
        <v>322</v>
      </c>
      <c r="K49" s="21"/>
      <c r="L49" s="22"/>
      <c r="M49" s="23"/>
      <c r="N49" s="23"/>
    </row>
    <row r="50" spans="1:14" ht="34.200000000000003" customHeight="1" x14ac:dyDescent="0.25">
      <c r="A50" s="5" t="s">
        <v>57</v>
      </c>
      <c r="B50" s="47" t="s">
        <v>274</v>
      </c>
      <c r="C50" s="45" t="s">
        <v>167</v>
      </c>
      <c r="D50" s="47" t="s">
        <v>219</v>
      </c>
      <c r="E50" s="7" t="s">
        <v>256</v>
      </c>
      <c r="F50" s="49">
        <v>102.62</v>
      </c>
      <c r="G50" s="18"/>
      <c r="H50" s="19"/>
      <c r="I50" s="20"/>
      <c r="J50" s="20"/>
      <c r="K50" s="21"/>
      <c r="L50" s="22"/>
      <c r="M50" s="23"/>
      <c r="N50" s="23"/>
    </row>
    <row r="51" spans="1:14" ht="34.200000000000003" customHeight="1" x14ac:dyDescent="0.25">
      <c r="A51" s="5" t="s">
        <v>58</v>
      </c>
      <c r="B51" s="47" t="s">
        <v>133</v>
      </c>
      <c r="C51" s="44">
        <v>24664716429</v>
      </c>
      <c r="D51" s="47" t="s">
        <v>220</v>
      </c>
      <c r="E51" s="7" t="s">
        <v>256</v>
      </c>
      <c r="F51" s="49">
        <v>1656.53</v>
      </c>
      <c r="G51" s="18" t="s">
        <v>256</v>
      </c>
      <c r="H51" s="19" t="s">
        <v>337</v>
      </c>
      <c r="I51" s="20" t="s">
        <v>340</v>
      </c>
      <c r="J51" s="20" t="s">
        <v>338</v>
      </c>
      <c r="K51" s="25" t="s">
        <v>339</v>
      </c>
      <c r="L51" s="22"/>
      <c r="M51" s="23"/>
      <c r="N51" s="23"/>
    </row>
    <row r="52" spans="1:14" ht="34.200000000000003" customHeight="1" x14ac:dyDescent="0.25">
      <c r="A52" s="5" t="s">
        <v>59</v>
      </c>
      <c r="B52" s="47" t="s">
        <v>134</v>
      </c>
      <c r="C52" s="44">
        <v>58530688474</v>
      </c>
      <c r="D52" s="47" t="s">
        <v>221</v>
      </c>
      <c r="E52" s="7" t="s">
        <v>256</v>
      </c>
      <c r="F52" s="49">
        <v>210.19</v>
      </c>
      <c r="G52" s="18" t="s">
        <v>256</v>
      </c>
      <c r="H52" s="19" t="s">
        <v>364</v>
      </c>
      <c r="I52" s="20" t="s">
        <v>347</v>
      </c>
      <c r="J52" s="20" t="s">
        <v>347</v>
      </c>
      <c r="K52" s="21"/>
      <c r="L52" s="22"/>
      <c r="M52" s="23"/>
      <c r="N52" s="23"/>
    </row>
    <row r="53" spans="1:14" ht="34.200000000000003" customHeight="1" x14ac:dyDescent="0.25">
      <c r="A53" s="5" t="s">
        <v>60</v>
      </c>
      <c r="B53" s="47" t="s">
        <v>275</v>
      </c>
      <c r="C53" s="44">
        <v>51193812992</v>
      </c>
      <c r="D53" s="47" t="s">
        <v>222</v>
      </c>
      <c r="E53" s="7" t="s">
        <v>256</v>
      </c>
      <c r="F53" s="49">
        <v>58.4</v>
      </c>
      <c r="G53" s="18"/>
      <c r="H53" s="19"/>
      <c r="I53" s="20"/>
      <c r="J53" s="20"/>
      <c r="K53" s="24"/>
      <c r="L53" s="22"/>
      <c r="M53" s="23"/>
      <c r="N53" s="23"/>
    </row>
    <row r="54" spans="1:14" ht="34.200000000000003" customHeight="1" x14ac:dyDescent="0.25">
      <c r="A54" s="5" t="s">
        <v>61</v>
      </c>
      <c r="B54" s="47" t="s">
        <v>276</v>
      </c>
      <c r="C54" s="44">
        <v>32179081874</v>
      </c>
      <c r="D54" s="47" t="s">
        <v>223</v>
      </c>
      <c r="E54" s="7" t="s">
        <v>256</v>
      </c>
      <c r="F54" s="49">
        <v>7182.87</v>
      </c>
      <c r="G54" s="18" t="s">
        <v>256</v>
      </c>
      <c r="H54" s="19" t="s">
        <v>304</v>
      </c>
      <c r="I54" s="20" t="s">
        <v>323</v>
      </c>
      <c r="J54" s="20" t="s">
        <v>324</v>
      </c>
      <c r="K54" s="24" t="s">
        <v>325</v>
      </c>
      <c r="L54" s="22"/>
      <c r="M54" s="23"/>
      <c r="N54" s="23"/>
    </row>
    <row r="55" spans="1:14" ht="34.200000000000003" customHeight="1" x14ac:dyDescent="0.25">
      <c r="A55" s="5" t="s">
        <v>62</v>
      </c>
      <c r="B55" s="47" t="s">
        <v>135</v>
      </c>
      <c r="C55" s="44">
        <v>76147579166</v>
      </c>
      <c r="D55" s="47" t="s">
        <v>224</v>
      </c>
      <c r="E55" s="7" t="s">
        <v>256</v>
      </c>
      <c r="F55" s="49">
        <v>13417.04</v>
      </c>
      <c r="G55" s="18" t="s">
        <v>256</v>
      </c>
      <c r="H55" s="19" t="s">
        <v>348</v>
      </c>
      <c r="I55" s="20" t="s">
        <v>363</v>
      </c>
      <c r="J55" s="20" t="s">
        <v>363</v>
      </c>
      <c r="K55" s="24"/>
      <c r="L55" s="22"/>
      <c r="M55" s="23"/>
      <c r="N55" s="23"/>
    </row>
    <row r="56" spans="1:14" ht="34.200000000000003" customHeight="1" x14ac:dyDescent="0.25">
      <c r="A56" s="5" t="s">
        <v>63</v>
      </c>
      <c r="B56" s="47" t="s">
        <v>277</v>
      </c>
      <c r="C56" s="44">
        <v>57836077487</v>
      </c>
      <c r="D56" s="47" t="s">
        <v>225</v>
      </c>
      <c r="E56" s="7" t="s">
        <v>256</v>
      </c>
      <c r="F56" s="49">
        <v>8476.01</v>
      </c>
      <c r="G56" s="18"/>
      <c r="H56" s="19"/>
      <c r="I56" s="20"/>
      <c r="J56" s="20"/>
      <c r="K56" s="21"/>
      <c r="L56" s="22"/>
      <c r="M56" s="23"/>
      <c r="N56" s="23"/>
    </row>
    <row r="57" spans="1:14" ht="42" customHeight="1" x14ac:dyDescent="0.25">
      <c r="A57" s="5" t="s">
        <v>64</v>
      </c>
      <c r="B57" s="47" t="s">
        <v>136</v>
      </c>
      <c r="C57" s="44" t="s">
        <v>168</v>
      </c>
      <c r="D57" s="47" t="s">
        <v>226</v>
      </c>
      <c r="E57" s="7" t="s">
        <v>256</v>
      </c>
      <c r="F57" s="49">
        <v>386.45</v>
      </c>
      <c r="G57" s="18"/>
      <c r="H57" s="19"/>
      <c r="I57" s="20"/>
      <c r="J57" s="20"/>
      <c r="K57" s="21"/>
      <c r="L57" s="22"/>
      <c r="M57" s="23"/>
      <c r="N57" s="23"/>
    </row>
    <row r="58" spans="1:14" ht="34.200000000000003" customHeight="1" x14ac:dyDescent="0.25">
      <c r="A58" s="5" t="s">
        <v>65</v>
      </c>
      <c r="B58" s="47" t="s">
        <v>137</v>
      </c>
      <c r="C58" s="44">
        <v>31153290079</v>
      </c>
      <c r="D58" s="47" t="s">
        <v>228</v>
      </c>
      <c r="E58" s="7" t="s">
        <v>256</v>
      </c>
      <c r="F58" s="49">
        <v>522.19000000000005</v>
      </c>
      <c r="G58" s="18"/>
      <c r="H58" s="19"/>
      <c r="I58" s="20"/>
      <c r="J58" s="20"/>
      <c r="K58" s="21"/>
      <c r="L58" s="22"/>
      <c r="M58" s="23"/>
      <c r="N58" s="23"/>
    </row>
    <row r="59" spans="1:14" ht="34.200000000000003" customHeight="1" x14ac:dyDescent="0.25">
      <c r="A59" s="5" t="s">
        <v>66</v>
      </c>
      <c r="B59" s="47" t="s">
        <v>138</v>
      </c>
      <c r="C59" s="44">
        <v>13889434937</v>
      </c>
      <c r="D59" s="47" t="s">
        <v>229</v>
      </c>
      <c r="E59" s="7" t="s">
        <v>256</v>
      </c>
      <c r="F59" s="49">
        <v>200</v>
      </c>
      <c r="G59" s="18"/>
      <c r="H59" s="19"/>
      <c r="I59" s="20"/>
      <c r="J59" s="20"/>
      <c r="K59" s="21"/>
      <c r="L59" s="22"/>
      <c r="M59" s="23"/>
      <c r="N59" s="23"/>
    </row>
    <row r="60" spans="1:14" ht="34.200000000000003" customHeight="1" x14ac:dyDescent="0.25">
      <c r="A60" s="5" t="s">
        <v>67</v>
      </c>
      <c r="B60" s="47" t="s">
        <v>278</v>
      </c>
      <c r="C60" s="44">
        <v>35787177831</v>
      </c>
      <c r="D60" s="47" t="s">
        <v>230</v>
      </c>
      <c r="E60" s="7" t="s">
        <v>256</v>
      </c>
      <c r="F60" s="49">
        <v>455.16</v>
      </c>
      <c r="G60" s="18"/>
      <c r="H60" s="19"/>
      <c r="I60" s="20"/>
      <c r="J60" s="20"/>
      <c r="K60" s="21"/>
      <c r="L60" s="22"/>
      <c r="M60" s="23"/>
      <c r="N60" s="23"/>
    </row>
    <row r="61" spans="1:14" ht="34.200000000000003" customHeight="1" x14ac:dyDescent="0.25">
      <c r="A61" s="5" t="s">
        <v>68</v>
      </c>
      <c r="B61" s="47" t="s">
        <v>139</v>
      </c>
      <c r="C61" s="45" t="s">
        <v>358</v>
      </c>
      <c r="D61" s="47" t="s">
        <v>231</v>
      </c>
      <c r="E61" s="7" t="s">
        <v>256</v>
      </c>
      <c r="F61" s="49">
        <v>10266.17</v>
      </c>
      <c r="G61" s="18" t="s">
        <v>256</v>
      </c>
      <c r="H61" s="19" t="s">
        <v>350</v>
      </c>
      <c r="I61" s="20" t="s">
        <v>359</v>
      </c>
      <c r="J61" s="20" t="s">
        <v>359</v>
      </c>
      <c r="K61" s="21"/>
      <c r="L61" s="22"/>
      <c r="M61" s="23"/>
      <c r="N61" s="23"/>
    </row>
    <row r="62" spans="1:14" ht="34.200000000000003" customHeight="1" x14ac:dyDescent="0.25">
      <c r="A62" s="5" t="s">
        <v>69</v>
      </c>
      <c r="B62" s="47" t="s">
        <v>140</v>
      </c>
      <c r="C62" s="44">
        <v>26670454549</v>
      </c>
      <c r="D62" s="47" t="s">
        <v>232</v>
      </c>
      <c r="E62" s="7" t="s">
        <v>256</v>
      </c>
      <c r="F62" s="49">
        <v>4778.37</v>
      </c>
      <c r="G62" s="18" t="s">
        <v>256</v>
      </c>
      <c r="H62" s="19" t="s">
        <v>297</v>
      </c>
      <c r="I62" s="20" t="s">
        <v>300</v>
      </c>
      <c r="J62" s="20" t="s">
        <v>298</v>
      </c>
      <c r="K62" s="24" t="s">
        <v>299</v>
      </c>
      <c r="L62" s="22"/>
      <c r="M62" s="23"/>
      <c r="N62" s="23"/>
    </row>
    <row r="63" spans="1:14" ht="34.200000000000003" customHeight="1" x14ac:dyDescent="0.25">
      <c r="A63" s="5" t="s">
        <v>70</v>
      </c>
      <c r="B63" s="47" t="s">
        <v>141</v>
      </c>
      <c r="C63" s="44">
        <v>78721949050</v>
      </c>
      <c r="D63" s="47" t="s">
        <v>233</v>
      </c>
      <c r="E63" s="7" t="s">
        <v>256</v>
      </c>
      <c r="F63" s="49">
        <v>5348.07</v>
      </c>
      <c r="G63" s="18"/>
      <c r="H63" s="19"/>
      <c r="I63" s="20"/>
      <c r="J63" s="20"/>
      <c r="K63" s="21"/>
      <c r="L63" s="22"/>
      <c r="M63" s="23"/>
      <c r="N63" s="23"/>
    </row>
    <row r="64" spans="1:14" ht="34.200000000000003" customHeight="1" x14ac:dyDescent="0.25">
      <c r="A64" s="5" t="s">
        <v>71</v>
      </c>
      <c r="B64" s="47" t="s">
        <v>142</v>
      </c>
      <c r="C64" s="44">
        <v>97241351516</v>
      </c>
      <c r="D64" s="47" t="s">
        <v>234</v>
      </c>
      <c r="E64" s="7" t="s">
        <v>256</v>
      </c>
      <c r="F64" s="49">
        <v>629.79</v>
      </c>
      <c r="G64" s="37"/>
      <c r="H64" s="38"/>
      <c r="I64" s="39"/>
      <c r="J64" s="39"/>
      <c r="K64" s="40"/>
      <c r="L64" s="41"/>
      <c r="M64" s="42"/>
      <c r="N64" s="42"/>
    </row>
    <row r="65" spans="1:14" ht="34.200000000000003" customHeight="1" x14ac:dyDescent="0.25">
      <c r="A65" s="5" t="s">
        <v>72</v>
      </c>
      <c r="B65" s="47" t="s">
        <v>143</v>
      </c>
      <c r="C65" s="44">
        <v>29703570777</v>
      </c>
      <c r="D65" s="47" t="s">
        <v>235</v>
      </c>
      <c r="E65" s="7" t="s">
        <v>256</v>
      </c>
      <c r="F65" s="49">
        <v>43.75</v>
      </c>
      <c r="G65" s="37"/>
      <c r="H65" s="38"/>
      <c r="I65" s="39"/>
      <c r="J65" s="39"/>
      <c r="K65" s="40"/>
      <c r="L65" s="41"/>
      <c r="M65" s="42"/>
      <c r="N65" s="42"/>
    </row>
    <row r="66" spans="1:14" ht="34.200000000000003" customHeight="1" x14ac:dyDescent="0.25">
      <c r="A66" s="5" t="s">
        <v>73</v>
      </c>
      <c r="B66" s="47" t="s">
        <v>144</v>
      </c>
      <c r="C66" s="44">
        <v>99987892816</v>
      </c>
      <c r="D66" s="47" t="s">
        <v>236</v>
      </c>
      <c r="E66" s="7" t="s">
        <v>256</v>
      </c>
      <c r="F66" s="49">
        <v>1023.75</v>
      </c>
      <c r="G66" s="37" t="s">
        <v>256</v>
      </c>
      <c r="H66" s="38" t="s">
        <v>332</v>
      </c>
      <c r="I66" s="39" t="s">
        <v>333</v>
      </c>
      <c r="J66" s="39" t="s">
        <v>333</v>
      </c>
      <c r="K66" s="40"/>
      <c r="L66" s="41" t="s">
        <v>334</v>
      </c>
      <c r="M66" s="42"/>
      <c r="N66" s="42"/>
    </row>
    <row r="67" spans="1:14" ht="34.200000000000003" customHeight="1" x14ac:dyDescent="0.25">
      <c r="A67" s="5" t="s">
        <v>74</v>
      </c>
      <c r="B67" s="47" t="s">
        <v>145</v>
      </c>
      <c r="C67" s="44" t="s">
        <v>169</v>
      </c>
      <c r="D67" s="47" t="s">
        <v>237</v>
      </c>
      <c r="E67" s="7" t="s">
        <v>256</v>
      </c>
      <c r="F67" s="49">
        <v>4419.8</v>
      </c>
      <c r="G67" s="37"/>
      <c r="H67" s="38"/>
      <c r="I67" s="39"/>
      <c r="J67" s="39"/>
      <c r="K67" s="40"/>
      <c r="L67" s="41"/>
      <c r="M67" s="42"/>
      <c r="N67" s="42"/>
    </row>
    <row r="68" spans="1:14" ht="34.200000000000003" customHeight="1" x14ac:dyDescent="0.25">
      <c r="A68" s="5" t="s">
        <v>75</v>
      </c>
      <c r="B68" s="47" t="s">
        <v>279</v>
      </c>
      <c r="C68" s="45" t="s">
        <v>170</v>
      </c>
      <c r="D68" s="47" t="s">
        <v>238</v>
      </c>
      <c r="E68" s="7" t="s">
        <v>256</v>
      </c>
      <c r="F68" s="49">
        <v>61.68</v>
      </c>
      <c r="G68" s="37"/>
      <c r="H68" s="38"/>
      <c r="I68" s="39"/>
      <c r="J68" s="39"/>
      <c r="K68" s="40"/>
      <c r="L68" s="41"/>
      <c r="M68" s="42"/>
      <c r="N68" s="42"/>
    </row>
    <row r="69" spans="1:14" ht="34.200000000000003" customHeight="1" x14ac:dyDescent="0.25">
      <c r="A69" s="5" t="s">
        <v>76</v>
      </c>
      <c r="B69" s="47" t="s">
        <v>146</v>
      </c>
      <c r="C69" s="44">
        <v>95836079184</v>
      </c>
      <c r="D69" s="47" t="s">
        <v>239</v>
      </c>
      <c r="E69" s="7" t="s">
        <v>256</v>
      </c>
      <c r="F69" s="49">
        <v>44.31</v>
      </c>
      <c r="G69" s="37"/>
      <c r="H69" s="38"/>
      <c r="I69" s="39"/>
      <c r="J69" s="39"/>
      <c r="K69" s="40"/>
      <c r="L69" s="41"/>
      <c r="M69" s="42"/>
      <c r="N69" s="42"/>
    </row>
    <row r="70" spans="1:14" ht="34.200000000000003" customHeight="1" x14ac:dyDescent="0.25">
      <c r="A70" s="5" t="s">
        <v>77</v>
      </c>
      <c r="B70" s="47" t="s">
        <v>147</v>
      </c>
      <c r="C70" s="45" t="s">
        <v>171</v>
      </c>
      <c r="D70" s="47" t="s">
        <v>240</v>
      </c>
      <c r="E70" s="7" t="s">
        <v>256</v>
      </c>
      <c r="F70" s="49">
        <v>1019.54</v>
      </c>
      <c r="G70" s="37"/>
      <c r="H70" s="38"/>
      <c r="I70" s="39"/>
      <c r="J70" s="39"/>
      <c r="K70" s="40"/>
      <c r="L70" s="41"/>
      <c r="M70" s="42"/>
      <c r="N70" s="42"/>
    </row>
    <row r="71" spans="1:14" ht="34.200000000000003" customHeight="1" x14ac:dyDescent="0.25">
      <c r="A71" s="5" t="s">
        <v>78</v>
      </c>
      <c r="B71" s="47" t="s">
        <v>148</v>
      </c>
      <c r="C71" s="45" t="s">
        <v>172</v>
      </c>
      <c r="D71" s="47" t="s">
        <v>241</v>
      </c>
      <c r="E71" s="7" t="s">
        <v>256</v>
      </c>
      <c r="F71" s="49">
        <v>1112.5</v>
      </c>
      <c r="G71" s="37" t="s">
        <v>256</v>
      </c>
      <c r="H71" s="38" t="s">
        <v>348</v>
      </c>
      <c r="I71" s="39" t="s">
        <v>349</v>
      </c>
      <c r="J71" s="39" t="s">
        <v>349</v>
      </c>
      <c r="K71" s="40"/>
      <c r="L71" s="41"/>
      <c r="M71" s="42"/>
      <c r="N71" s="42"/>
    </row>
    <row r="72" spans="1:14" ht="34.200000000000003" customHeight="1" x14ac:dyDescent="0.25">
      <c r="A72" s="5" t="s">
        <v>79</v>
      </c>
      <c r="B72" s="47" t="s">
        <v>280</v>
      </c>
      <c r="C72" s="44">
        <v>58648964235</v>
      </c>
      <c r="D72" s="47" t="s">
        <v>242</v>
      </c>
      <c r="E72" s="7" t="s">
        <v>256</v>
      </c>
      <c r="F72" s="49">
        <v>382.56</v>
      </c>
      <c r="G72" s="37" t="s">
        <v>256</v>
      </c>
      <c r="H72" s="38" t="s">
        <v>350</v>
      </c>
      <c r="I72" s="39" t="s">
        <v>361</v>
      </c>
      <c r="J72" s="39" t="s">
        <v>361</v>
      </c>
      <c r="K72" s="40"/>
      <c r="L72" s="41"/>
      <c r="M72" s="42"/>
      <c r="N72" s="42"/>
    </row>
    <row r="73" spans="1:14" ht="34.200000000000003" customHeight="1" x14ac:dyDescent="0.25">
      <c r="A73" s="5" t="s">
        <v>80</v>
      </c>
      <c r="B73" s="47" t="s">
        <v>149</v>
      </c>
      <c r="C73" s="44">
        <v>97994010225</v>
      </c>
      <c r="D73" s="47" t="s">
        <v>243</v>
      </c>
      <c r="E73" s="7" t="s">
        <v>256</v>
      </c>
      <c r="F73" s="49">
        <v>12678</v>
      </c>
      <c r="G73" s="37" t="s">
        <v>256</v>
      </c>
      <c r="H73" s="38" t="s">
        <v>304</v>
      </c>
      <c r="I73" s="39" t="s">
        <v>328</v>
      </c>
      <c r="J73" s="39" t="s">
        <v>328</v>
      </c>
      <c r="K73" s="40"/>
      <c r="L73" s="41"/>
      <c r="M73" s="42"/>
      <c r="N73" s="42"/>
    </row>
    <row r="74" spans="1:14" ht="34.200000000000003" customHeight="1" x14ac:dyDescent="0.25">
      <c r="A74" s="5" t="s">
        <v>81</v>
      </c>
      <c r="B74" s="47" t="s">
        <v>150</v>
      </c>
      <c r="C74" s="44">
        <v>37366676729</v>
      </c>
      <c r="D74" s="47" t="s">
        <v>244</v>
      </c>
      <c r="E74" s="7" t="s">
        <v>256</v>
      </c>
      <c r="F74" s="49">
        <v>296.95</v>
      </c>
      <c r="G74" s="37"/>
      <c r="H74" s="38"/>
      <c r="I74" s="39"/>
      <c r="J74" s="39"/>
      <c r="K74" s="40"/>
      <c r="L74" s="41"/>
      <c r="M74" s="42"/>
      <c r="N74" s="42"/>
    </row>
    <row r="75" spans="1:14" ht="34.200000000000003" customHeight="1" x14ac:dyDescent="0.25">
      <c r="A75" s="5" t="s">
        <v>82</v>
      </c>
      <c r="B75" s="47" t="s">
        <v>281</v>
      </c>
      <c r="C75" s="44">
        <v>70140364776</v>
      </c>
      <c r="D75" s="47" t="s">
        <v>245</v>
      </c>
      <c r="E75" s="7" t="s">
        <v>256</v>
      </c>
      <c r="F75" s="49">
        <v>401.49</v>
      </c>
      <c r="G75" s="37" t="s">
        <v>256</v>
      </c>
      <c r="H75" s="38" t="s">
        <v>292</v>
      </c>
      <c r="I75" s="39" t="s">
        <v>296</v>
      </c>
      <c r="J75" s="39" t="s">
        <v>296</v>
      </c>
      <c r="K75" s="40"/>
      <c r="L75" s="41"/>
      <c r="M75" s="42"/>
      <c r="N75" s="42"/>
    </row>
    <row r="76" spans="1:14" ht="34.200000000000003" customHeight="1" x14ac:dyDescent="0.25">
      <c r="A76" s="5" t="s">
        <v>83</v>
      </c>
      <c r="B76" s="47" t="s">
        <v>151</v>
      </c>
      <c r="C76" s="44">
        <v>62524947339</v>
      </c>
      <c r="D76" s="47" t="s">
        <v>246</v>
      </c>
      <c r="E76" s="7" t="s">
        <v>256</v>
      </c>
      <c r="F76" s="49">
        <v>2126.25</v>
      </c>
      <c r="G76" s="26"/>
      <c r="H76" s="27"/>
      <c r="I76" s="28"/>
      <c r="J76" s="28"/>
      <c r="K76" s="29"/>
      <c r="L76" s="30"/>
      <c r="M76" s="31"/>
      <c r="N76" s="31"/>
    </row>
    <row r="77" spans="1:14" ht="34.200000000000003" customHeight="1" x14ac:dyDescent="0.25">
      <c r="A77" s="5" t="s">
        <v>84</v>
      </c>
      <c r="B77" s="47" t="s">
        <v>282</v>
      </c>
      <c r="C77" s="44">
        <v>78654545509</v>
      </c>
      <c r="D77" s="47" t="s">
        <v>247</v>
      </c>
      <c r="E77" s="7" t="s">
        <v>256</v>
      </c>
      <c r="F77" s="49">
        <v>867.72</v>
      </c>
      <c r="G77" s="26"/>
      <c r="H77" s="27"/>
      <c r="I77" s="28"/>
      <c r="J77" s="28"/>
      <c r="K77" s="29"/>
      <c r="L77" s="30"/>
      <c r="M77" s="31"/>
      <c r="N77" s="31"/>
    </row>
    <row r="78" spans="1:14" ht="34.200000000000003" customHeight="1" x14ac:dyDescent="0.25">
      <c r="A78" s="5" t="s">
        <v>85</v>
      </c>
      <c r="B78" s="47" t="s">
        <v>152</v>
      </c>
      <c r="C78" s="44">
        <v>96536434016</v>
      </c>
      <c r="D78" s="47" t="s">
        <v>248</v>
      </c>
      <c r="E78" s="7" t="s">
        <v>256</v>
      </c>
      <c r="F78" s="49">
        <v>1303.5</v>
      </c>
      <c r="G78" s="26" t="s">
        <v>256</v>
      </c>
      <c r="H78" s="27" t="s">
        <v>350</v>
      </c>
      <c r="I78" s="28" t="s">
        <v>355</v>
      </c>
      <c r="J78" s="28" t="s">
        <v>355</v>
      </c>
      <c r="K78" s="29"/>
      <c r="L78" s="30"/>
      <c r="M78" s="31"/>
      <c r="N78" s="31"/>
    </row>
    <row r="79" spans="1:14" ht="34.799999999999997" customHeight="1" x14ac:dyDescent="0.25">
      <c r="A79" s="5" t="s">
        <v>86</v>
      </c>
      <c r="B79" s="47" t="s">
        <v>153</v>
      </c>
      <c r="C79" s="45" t="s">
        <v>173</v>
      </c>
      <c r="D79" s="47" t="s">
        <v>249</v>
      </c>
      <c r="E79" s="7" t="s">
        <v>256</v>
      </c>
      <c r="F79" s="49">
        <v>11003.33</v>
      </c>
      <c r="G79" s="26"/>
      <c r="H79" s="27"/>
      <c r="I79" s="28"/>
      <c r="J79" s="28"/>
      <c r="K79" s="32"/>
      <c r="L79" s="30"/>
      <c r="M79" s="31"/>
      <c r="N79" s="31"/>
    </row>
    <row r="80" spans="1:14" ht="34.200000000000003" customHeight="1" x14ac:dyDescent="0.25">
      <c r="A80" s="5" t="s">
        <v>87</v>
      </c>
      <c r="B80" s="47" t="s">
        <v>154</v>
      </c>
      <c r="C80" s="44">
        <v>49573363630</v>
      </c>
      <c r="D80" s="47" t="s">
        <v>250</v>
      </c>
      <c r="E80" s="7" t="s">
        <v>256</v>
      </c>
      <c r="F80" s="49">
        <v>597.26</v>
      </c>
      <c r="G80" s="26" t="s">
        <v>256</v>
      </c>
      <c r="H80" s="27" t="s">
        <v>364</v>
      </c>
      <c r="I80" s="28" t="s">
        <v>356</v>
      </c>
      <c r="J80" s="28" t="s">
        <v>356</v>
      </c>
      <c r="K80" s="32"/>
      <c r="L80" s="30"/>
      <c r="M80" s="31"/>
      <c r="N80" s="31"/>
    </row>
    <row r="81" spans="1:14" ht="34.200000000000003" customHeight="1" x14ac:dyDescent="0.25">
      <c r="A81" s="5" t="s">
        <v>88</v>
      </c>
      <c r="B81" s="47" t="s">
        <v>283</v>
      </c>
      <c r="C81" s="44">
        <v>39048902955</v>
      </c>
      <c r="D81" s="47" t="s">
        <v>251</v>
      </c>
      <c r="E81" s="7" t="s">
        <v>256</v>
      </c>
      <c r="F81" s="49">
        <v>249.33000000000004</v>
      </c>
      <c r="G81" s="26" t="s">
        <v>256</v>
      </c>
      <c r="H81" s="27" t="s">
        <v>314</v>
      </c>
      <c r="I81" s="28" t="s">
        <v>331</v>
      </c>
      <c r="J81" s="28" t="s">
        <v>329</v>
      </c>
      <c r="K81" s="32" t="s">
        <v>330</v>
      </c>
      <c r="L81" s="30"/>
      <c r="M81" s="31"/>
      <c r="N81" s="31"/>
    </row>
    <row r="82" spans="1:14" ht="34.200000000000003" customHeight="1" x14ac:dyDescent="0.25">
      <c r="A82" s="5" t="s">
        <v>89</v>
      </c>
      <c r="B82" s="47" t="s">
        <v>155</v>
      </c>
      <c r="C82" s="44">
        <v>41540201755</v>
      </c>
      <c r="D82" s="47" t="s">
        <v>252</v>
      </c>
      <c r="E82" s="7" t="s">
        <v>256</v>
      </c>
      <c r="F82" s="49">
        <v>145.83000000000001</v>
      </c>
      <c r="G82" s="26" t="s">
        <v>256</v>
      </c>
      <c r="H82" s="27" t="s">
        <v>350</v>
      </c>
      <c r="I82" s="28" t="s">
        <v>360</v>
      </c>
      <c r="J82" s="28" t="s">
        <v>360</v>
      </c>
      <c r="K82" s="29"/>
      <c r="L82" s="30"/>
      <c r="M82" s="31"/>
      <c r="N82" s="31"/>
    </row>
    <row r="83" spans="1:14" ht="40.799999999999997" customHeight="1" x14ac:dyDescent="0.25">
      <c r="A83" s="5" t="s">
        <v>90</v>
      </c>
      <c r="B83" s="47" t="s">
        <v>156</v>
      </c>
      <c r="C83" s="44">
        <v>56696870950</v>
      </c>
      <c r="D83" s="47" t="s">
        <v>253</v>
      </c>
      <c r="E83" s="7" t="s">
        <v>256</v>
      </c>
      <c r="F83" s="49">
        <v>2106.4399999999996</v>
      </c>
      <c r="G83" s="26"/>
      <c r="H83" s="27"/>
      <c r="I83" s="28"/>
      <c r="J83" s="28"/>
      <c r="K83" s="29"/>
      <c r="L83" s="30"/>
      <c r="M83" s="31"/>
      <c r="N83" s="31"/>
    </row>
    <row r="84" spans="1:14" ht="40.799999999999997" customHeight="1" x14ac:dyDescent="0.25">
      <c r="A84" s="5" t="s">
        <v>91</v>
      </c>
      <c r="B84" s="47" t="s">
        <v>284</v>
      </c>
      <c r="C84" s="44">
        <v>44138062462</v>
      </c>
      <c r="D84" s="47" t="s">
        <v>254</v>
      </c>
      <c r="E84" s="7" t="s">
        <v>256</v>
      </c>
      <c r="F84" s="49">
        <v>1250.0999999999999</v>
      </c>
      <c r="G84" s="37"/>
      <c r="H84" s="38"/>
      <c r="I84" s="39"/>
      <c r="J84" s="39"/>
      <c r="K84" s="40"/>
      <c r="L84" s="41"/>
      <c r="M84" s="42"/>
      <c r="N84" s="42"/>
    </row>
    <row r="85" spans="1:14" ht="40.799999999999997" customHeight="1" x14ac:dyDescent="0.25">
      <c r="A85" s="5" t="s">
        <v>92</v>
      </c>
      <c r="B85" s="47" t="s">
        <v>157</v>
      </c>
      <c r="C85" s="44">
        <v>84851513685</v>
      </c>
      <c r="D85" s="47" t="s">
        <v>255</v>
      </c>
      <c r="E85" s="7" t="s">
        <v>256</v>
      </c>
      <c r="F85" s="49">
        <v>14178.42</v>
      </c>
      <c r="G85" s="37" t="s">
        <v>256</v>
      </c>
      <c r="H85" s="38" t="s">
        <v>350</v>
      </c>
      <c r="I85" s="39" t="s">
        <v>362</v>
      </c>
      <c r="J85" s="39" t="s">
        <v>362</v>
      </c>
      <c r="K85" s="40"/>
      <c r="L85" s="41"/>
      <c r="M85" s="42"/>
      <c r="N85" s="42"/>
    </row>
    <row r="86" spans="1:14" ht="40.799999999999997" customHeight="1" x14ac:dyDescent="0.25">
      <c r="A86" s="5" t="s">
        <v>93</v>
      </c>
      <c r="B86" s="47" t="s">
        <v>285</v>
      </c>
      <c r="C86" s="44">
        <v>23057039320</v>
      </c>
      <c r="D86" s="47" t="s">
        <v>175</v>
      </c>
      <c r="E86" s="7" t="s">
        <v>256</v>
      </c>
      <c r="F86" s="49">
        <v>38500</v>
      </c>
      <c r="G86" s="37" t="s">
        <v>256</v>
      </c>
      <c r="H86" s="38" t="s">
        <v>314</v>
      </c>
      <c r="I86" s="39" t="s">
        <v>316</v>
      </c>
      <c r="J86" s="39" t="s">
        <v>317</v>
      </c>
      <c r="K86" s="52" t="s">
        <v>318</v>
      </c>
      <c r="L86" s="41" t="s">
        <v>402</v>
      </c>
      <c r="M86" s="42"/>
      <c r="N86" s="42"/>
    </row>
    <row r="87" spans="1:14" ht="40.799999999999997" customHeight="1" x14ac:dyDescent="0.25">
      <c r="A87" s="5" t="s">
        <v>94</v>
      </c>
      <c r="B87" s="47" t="s">
        <v>174</v>
      </c>
      <c r="C87" s="44">
        <v>26702280390</v>
      </c>
      <c r="D87" s="47" t="s">
        <v>176</v>
      </c>
      <c r="E87" s="7" t="s">
        <v>256</v>
      </c>
      <c r="F87" s="49">
        <f>293756.74+86650.68+4908.89</f>
        <v>385316.31</v>
      </c>
      <c r="G87" s="37" t="s">
        <v>256</v>
      </c>
      <c r="H87" s="38" t="s">
        <v>320</v>
      </c>
      <c r="I87" s="39" t="s">
        <v>371</v>
      </c>
      <c r="J87" s="39" t="s">
        <v>368</v>
      </c>
      <c r="K87" s="52" t="s">
        <v>369</v>
      </c>
      <c r="L87" s="41" t="s">
        <v>370</v>
      </c>
      <c r="M87" s="42"/>
      <c r="N87" s="42"/>
    </row>
    <row r="88" spans="1:14" ht="160.19999999999999" customHeight="1" x14ac:dyDescent="0.25">
      <c r="A88" s="5" t="s">
        <v>99</v>
      </c>
      <c r="B88" s="47" t="s">
        <v>286</v>
      </c>
      <c r="C88" s="44">
        <v>32247795989</v>
      </c>
      <c r="D88" s="47" t="s">
        <v>258</v>
      </c>
      <c r="E88" s="7" t="s">
        <v>256</v>
      </c>
      <c r="F88" s="49">
        <f>159295.56+551.03</f>
        <v>159846.59</v>
      </c>
      <c r="G88" s="37" t="s">
        <v>256</v>
      </c>
      <c r="H88" s="38" t="s">
        <v>314</v>
      </c>
      <c r="I88" s="39" t="s">
        <v>384</v>
      </c>
      <c r="J88" s="39" t="s">
        <v>382</v>
      </c>
      <c r="K88" s="55" t="s">
        <v>383</v>
      </c>
      <c r="L88" s="41" t="s">
        <v>385</v>
      </c>
      <c r="M88" s="42" t="s">
        <v>386</v>
      </c>
      <c r="N88" s="42" t="s">
        <v>390</v>
      </c>
    </row>
    <row r="89" spans="1:14" ht="165.6" customHeight="1" x14ac:dyDescent="0.25">
      <c r="A89" s="5" t="s">
        <v>100</v>
      </c>
      <c r="B89" s="47" t="s">
        <v>287</v>
      </c>
      <c r="C89" s="44">
        <v>54680477838</v>
      </c>
      <c r="D89" s="47" t="s">
        <v>259</v>
      </c>
      <c r="E89" s="7" t="s">
        <v>256</v>
      </c>
      <c r="F89" s="49">
        <v>25690.21</v>
      </c>
      <c r="G89" s="37" t="s">
        <v>256</v>
      </c>
      <c r="H89" s="38" t="s">
        <v>314</v>
      </c>
      <c r="I89" s="39" t="s">
        <v>392</v>
      </c>
      <c r="J89" s="39" t="s">
        <v>392</v>
      </c>
      <c r="K89" s="40"/>
      <c r="L89" s="41" t="s">
        <v>393</v>
      </c>
      <c r="M89" s="42" t="s">
        <v>394</v>
      </c>
      <c r="N89" s="42" t="s">
        <v>395</v>
      </c>
    </row>
    <row r="90" spans="1:14" ht="138.6" customHeight="1" x14ac:dyDescent="0.25">
      <c r="A90" s="5" t="s">
        <v>101</v>
      </c>
      <c r="B90" s="47" t="s">
        <v>288</v>
      </c>
      <c r="C90" s="44">
        <v>87939104217</v>
      </c>
      <c r="D90" s="47" t="s">
        <v>260</v>
      </c>
      <c r="E90" s="7" t="s">
        <v>256</v>
      </c>
      <c r="F90" s="49">
        <f>624630.27+5949.93</f>
        <v>630580.20000000007</v>
      </c>
      <c r="G90" s="37" t="s">
        <v>256</v>
      </c>
      <c r="H90" s="38" t="s">
        <v>372</v>
      </c>
      <c r="I90" s="39" t="s">
        <v>396</v>
      </c>
      <c r="J90" s="39" t="s">
        <v>397</v>
      </c>
      <c r="K90" s="52" t="s">
        <v>398</v>
      </c>
      <c r="L90" s="41" t="s">
        <v>399</v>
      </c>
      <c r="M90" s="42" t="s">
        <v>400</v>
      </c>
      <c r="N90" s="42" t="s">
        <v>401</v>
      </c>
    </row>
    <row r="91" spans="1:14" ht="46.8" customHeight="1" x14ac:dyDescent="0.25">
      <c r="A91" s="5" t="s">
        <v>102</v>
      </c>
      <c r="B91" s="47" t="s">
        <v>289</v>
      </c>
      <c r="C91" s="44">
        <v>18683136487</v>
      </c>
      <c r="D91" s="47" t="s">
        <v>227</v>
      </c>
      <c r="E91" s="7" t="s">
        <v>256</v>
      </c>
      <c r="F91" s="51" t="s">
        <v>291</v>
      </c>
      <c r="G91" s="37" t="s">
        <v>256</v>
      </c>
      <c r="H91" s="38" t="s">
        <v>314</v>
      </c>
      <c r="I91" s="39" t="s">
        <v>326</v>
      </c>
      <c r="J91" s="39" t="s">
        <v>326</v>
      </c>
      <c r="K91" s="40"/>
      <c r="L91" s="41" t="s">
        <v>327</v>
      </c>
      <c r="M91" s="42"/>
      <c r="N91" s="42"/>
    </row>
    <row r="92" spans="1:14" ht="130.19999999999999" customHeight="1" x14ac:dyDescent="0.25">
      <c r="A92" s="5" t="s">
        <v>103</v>
      </c>
      <c r="B92" s="47" t="s">
        <v>290</v>
      </c>
      <c r="C92" s="44" t="s">
        <v>257</v>
      </c>
      <c r="D92" s="47" t="s">
        <v>261</v>
      </c>
      <c r="E92" s="7" t="s">
        <v>256</v>
      </c>
      <c r="F92" s="49">
        <v>136769.65</v>
      </c>
      <c r="G92" s="26" t="s">
        <v>256</v>
      </c>
      <c r="H92" s="27" t="s">
        <v>314</v>
      </c>
      <c r="I92" s="28" t="s">
        <v>387</v>
      </c>
      <c r="J92" s="28" t="s">
        <v>387</v>
      </c>
      <c r="K92" s="29"/>
      <c r="L92" s="30" t="s">
        <v>388</v>
      </c>
      <c r="M92" s="31" t="s">
        <v>389</v>
      </c>
      <c r="N92" s="31" t="s">
        <v>391</v>
      </c>
    </row>
    <row r="93" spans="1:14" ht="34.200000000000003" customHeight="1" x14ac:dyDescent="0.25">
      <c r="A93" s="5" t="s">
        <v>309</v>
      </c>
      <c r="B93" s="48" t="s">
        <v>310</v>
      </c>
      <c r="C93" s="53">
        <v>91547293790</v>
      </c>
      <c r="D93" s="48" t="s">
        <v>311</v>
      </c>
      <c r="E93" s="7" t="s">
        <v>312</v>
      </c>
      <c r="F93" s="43"/>
      <c r="G93" s="26" t="s">
        <v>256</v>
      </c>
      <c r="H93" s="27" t="s">
        <v>304</v>
      </c>
      <c r="I93" s="28" t="s">
        <v>313</v>
      </c>
      <c r="J93" s="28" t="s">
        <v>313</v>
      </c>
      <c r="K93" s="29"/>
      <c r="L93" s="30"/>
      <c r="M93" s="31"/>
      <c r="N93" s="31"/>
    </row>
    <row r="94" spans="1:14" ht="34.200000000000003" customHeight="1" x14ac:dyDescent="0.25">
      <c r="A94" s="5" t="s">
        <v>374</v>
      </c>
      <c r="B94" s="48" t="s">
        <v>375</v>
      </c>
      <c r="C94" s="54" t="s">
        <v>376</v>
      </c>
      <c r="D94" s="34" t="s">
        <v>377</v>
      </c>
      <c r="E94" s="7" t="s">
        <v>312</v>
      </c>
      <c r="F94" s="43"/>
      <c r="G94" s="26" t="s">
        <v>256</v>
      </c>
      <c r="H94" s="27" t="s">
        <v>364</v>
      </c>
      <c r="I94" s="28" t="s">
        <v>378</v>
      </c>
      <c r="J94" s="28" t="s">
        <v>378</v>
      </c>
      <c r="K94" s="32"/>
      <c r="L94" s="30"/>
      <c r="M94" s="31"/>
      <c r="N94" s="31"/>
    </row>
    <row r="95" spans="1:14" ht="33" customHeight="1" x14ac:dyDescent="0.25">
      <c r="A95" s="5"/>
      <c r="B95" s="35"/>
      <c r="C95" s="33"/>
      <c r="D95" s="34"/>
      <c r="E95" s="7"/>
      <c r="F95" s="36"/>
      <c r="G95" s="26"/>
      <c r="H95" s="27"/>
      <c r="I95" s="28"/>
      <c r="J95" s="28"/>
      <c r="K95" s="29"/>
      <c r="L95" s="30"/>
      <c r="M95" s="31"/>
      <c r="N95" s="31"/>
    </row>
  </sheetData>
  <phoneticPr fontId="4" type="noConversion"/>
  <pageMargins left="0.75" right="0.75" top="1" bottom="1" header="0.5" footer="0.5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Prijave tražbina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Anica Bujanić Djaković</dc:creator>
  <cp:keywords/>
  <dc:description/>
  <cp:lastModifiedBy>Dušica Miholić</cp:lastModifiedBy>
  <cp:revision/>
  <dcterms:created xsi:type="dcterms:W3CDTF">2022-03-28T06:33:51Z</dcterms:created>
  <dcterms:modified xsi:type="dcterms:W3CDTF">2024-08-02T11:31:47Z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1ab742f-39a8-4a62-9744-1e8791e01e71_Enabled">
    <vt:lpwstr>true</vt:lpwstr>
  </property>
  <property fmtid="{D5CDD505-2E9C-101B-9397-08002B2CF9AE}" pid="3" name="MSIP_Label_d1ab742f-39a8-4a62-9744-1e8791e01e71_SetDate">
    <vt:lpwstr>2022-08-30T07:35:49Z</vt:lpwstr>
  </property>
  <property fmtid="{D5CDD505-2E9C-101B-9397-08002B2CF9AE}" pid="4" name="MSIP_Label_d1ab742f-39a8-4a62-9744-1e8791e01e71_Method">
    <vt:lpwstr>Privileged</vt:lpwstr>
  </property>
  <property fmtid="{D5CDD505-2E9C-101B-9397-08002B2CF9AE}" pid="5" name="MSIP_Label_d1ab742f-39a8-4a62-9744-1e8791e01e71_Name">
    <vt:lpwstr>test</vt:lpwstr>
  </property>
  <property fmtid="{D5CDD505-2E9C-101B-9397-08002B2CF9AE}" pid="6" name="MSIP_Label_d1ab742f-39a8-4a62-9744-1e8791e01e71_SiteId">
    <vt:lpwstr>f48894ec-930b-40d5-9326-43383e17b59f</vt:lpwstr>
  </property>
  <property fmtid="{D5CDD505-2E9C-101B-9397-08002B2CF9AE}" pid="7" name="MSIP_Label_d1ab742f-39a8-4a62-9744-1e8791e01e71_ActionId">
    <vt:lpwstr>be6a14ca-5eda-4da6-98e7-b33fb972c6f7</vt:lpwstr>
  </property>
  <property fmtid="{D5CDD505-2E9C-101B-9397-08002B2CF9AE}" pid="8" name="MSIP_Label_d1ab742f-39a8-4a62-9744-1e8791e01e71_ContentBits">
    <vt:lpwstr>0</vt:lpwstr>
  </property>
</Properties>
</file>