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INTERNATIONAL GRAIN TRADING d.o.o\"/>
    </mc:Choice>
  </mc:AlternateContent>
  <xr:revisionPtr revIDLastSave="0" documentId="13_ncr:1_{47EA37FB-C5BD-480E-B561-3601C7310DD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54" i="1"/>
  <c r="F5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8" i="1"/>
</calcChain>
</file>

<file path=xl/sharedStrings.xml><?xml version="1.0" encoding="utf-8"?>
<sst xmlns="http://schemas.openxmlformats.org/spreadsheetml/2006/main" count="347" uniqueCount="248">
  <si>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</si>
  <si>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</si>
  <si>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</si>
  <si>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</si>
  <si>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</si>
  <si>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</si>
  <si>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</si>
  <si>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</si>
  <si>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</si>
  <si>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</si>
  <si>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</si>
  <si>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</si>
  <si>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</si>
  <si>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</si>
  <si>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</si>
  <si>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</si>
  <si>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</si>
  <si>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</si>
  <si>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</si>
  <si>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</si>
  <si>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</si>
  <si>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</si>
  <si>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</si>
  <si>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</si>
  <si>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</si>
  <si>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</si>
  <si>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</si>
  <si>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</si>
  <si>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</si>
  <si>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</si>
  <si>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</si>
  <si>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</si>
  <si>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</si>
  <si>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</si>
  <si>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24. </t>
  </si>
  <si>
    <t xml:space="preserve">25. </t>
  </si>
  <si>
    <t>26.</t>
  </si>
  <si>
    <t>27.</t>
  </si>
  <si>
    <t>28.</t>
  </si>
  <si>
    <t xml:space="preserve">29. </t>
  </si>
  <si>
    <t>30.</t>
  </si>
  <si>
    <t>31.</t>
  </si>
  <si>
    <t>32.</t>
  </si>
  <si>
    <t>33.</t>
  </si>
  <si>
    <t>34.</t>
  </si>
  <si>
    <t>35.</t>
  </si>
  <si>
    <t>36.</t>
  </si>
  <si>
    <t>37.</t>
  </si>
  <si>
    <t xml:space="preserve">38. </t>
  </si>
  <si>
    <t xml:space="preserve">39. 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</si>
  <si>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</si>
  <si>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</si>
  <si>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</si>
  <si>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</si>
  <si>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</si>
  <si>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</si>
  <si>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</si>
  <si>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</si>
  <si>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</si>
  <si>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</si>
  <si>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</si>
  <si>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</si>
  <si>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</si>
  <si>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</si>
  <si>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</si>
  <si>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</si>
  <si>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</si>
  <si>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</si>
  <si>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</si>
  <si>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</si>
  <si>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</si>
  <si>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 xml:space="preserve"> INTERNATIONAL GRAIN TRADING d.o.o.</t>
  </si>
  <si>
    <t>TS u Zagrebu St-1552/2023</t>
  </si>
  <si>
    <t>Petrovaradinska ulica 5b, Zagreb</t>
  </si>
  <si>
    <t>07.08.2023.</t>
  </si>
  <si>
    <t>3D poslovne financije d.o.o.</t>
  </si>
  <si>
    <t>AGIS-TKS d.o.o.</t>
  </si>
  <si>
    <t>AGRONOM d. o. o.</t>
  </si>
  <si>
    <t>ANGIE, d.o.o.</t>
  </si>
  <si>
    <t>BAGI IMMOBILIEN d.o.o.</t>
  </si>
  <si>
    <t>Baranjski vodovod d.o.o. Beli Manastir</t>
  </si>
  <si>
    <t>CROATIA osiguranje d.d.</t>
  </si>
  <si>
    <t>Douglas parfumerije d.o.o.</t>
  </si>
  <si>
    <t>DS Smith Belišce Croatia d.o.o.</t>
  </si>
  <si>
    <t>EMPOWER SCM LTD</t>
  </si>
  <si>
    <t>ERSTE CARD CLUB D.O.O.</t>
  </si>
  <si>
    <t>ERSTE NEKRETNINE d.o.o.</t>
  </si>
  <si>
    <t>GOD DRVO j.d.o.o.</t>
  </si>
  <si>
    <t>GRAD ZAGREB</t>
  </si>
  <si>
    <t>H Š d.o.o.</t>
  </si>
  <si>
    <t>HARVEY NORMAN CROATIA d.o.o.</t>
  </si>
  <si>
    <t>HOROG EXPORT-IMPORT d.o.o.</t>
  </si>
  <si>
    <t xml:space="preserve">HT d.d. (Hrvatski Telekom d.d.)
</t>
  </si>
  <si>
    <t>INTER-LINGIJA D.O.O.</t>
  </si>
  <si>
    <t>INVESTIGO d.o.o.</t>
  </si>
  <si>
    <t>ITX Hrvatska d.o.o.</t>
  </si>
  <si>
    <t>JOLLY AUTO LINE d.o.o.</t>
  </si>
  <si>
    <t xml:space="preserve">KRISTIAN HUKELJ VRŠITELJ DUŽNOSTI JAVNOG BILJEŽNIKA ANICE HUKELJ
</t>
  </si>
  <si>
    <t>MATIJEVIĆ EKSPORT IMPORT d.o.o.</t>
  </si>
  <si>
    <t>MET Croatia Energy Trade d.o.o.</t>
  </si>
  <si>
    <t>NICOLE MARIE D.O.O.</t>
  </si>
  <si>
    <t>OBRT ZA USLUGE PRIJEVOZA MOĆO TRANS</t>
  </si>
  <si>
    <t>OGREN d.o.o.</t>
  </si>
  <si>
    <t>PARTNER BANKA d.d.</t>
  </si>
  <si>
    <t>Porsche inter auto d.o.o.</t>
  </si>
  <si>
    <t>RH MINISTARSTVO FINANCIJA POREZNA UPRAVA</t>
  </si>
  <si>
    <t>SERVUS d.o.o.</t>
  </si>
  <si>
    <t>SPIN VALIS d. d.</t>
  </si>
  <si>
    <t>SPORTINA d.o.o. za trgovinu i usluge</t>
  </si>
  <si>
    <t>STILLMARK ZAGREB d.o.o.</t>
  </si>
  <si>
    <t>DAVOR SLADOVIĆ</t>
  </si>
  <si>
    <t>T&amp;T d.o.o.</t>
  </si>
  <si>
    <t>TELTEC AKTIENGESELLSCHAFT</t>
  </si>
  <si>
    <t>TÜV NORD Adriatic d.o.o.</t>
  </si>
  <si>
    <t>UNCONDITIONAL d.o.o.</t>
  </si>
  <si>
    <t>UNIQA d.d.</t>
  </si>
  <si>
    <t>VODOOPSKRBA I ODVODNJA d.o.o.</t>
  </si>
  <si>
    <t>ZAGREBAČKI HOLDING d.o.o.</t>
  </si>
  <si>
    <t>ZAPAD-STAN d.o.o.</t>
  </si>
  <si>
    <t>INO</t>
  </si>
  <si>
    <t>DE27352549</t>
  </si>
  <si>
    <t xml:space="preserve">Preradovićeva ulica 1, 10000, ZAGREB
</t>
  </si>
  <si>
    <t xml:space="preserve">Martina Divalta 46, 31000, Osijek
</t>
  </si>
  <si>
    <t xml:space="preserve">Industrijska 47, 34000, Požega
</t>
  </si>
  <si>
    <t xml:space="preserve">Male Vrulje 2, 22211, Vodice
</t>
  </si>
  <si>
    <t xml:space="preserve">Istarska ul. 10, 52212, Fažana
</t>
  </si>
  <si>
    <t xml:space="preserve">Alojzija Stepinca 7, 31300, Beli Manastir
</t>
  </si>
  <si>
    <t xml:space="preserve">Ulica Vatroslava Jagića 33, 10000, Zagreb
</t>
  </si>
  <si>
    <t xml:space="preserve">Kreše Golika 3A, 10000, Zagreb
</t>
  </si>
  <si>
    <t xml:space="preserve">Vijenac Salamona Henricha Gutmanna 30, 31551, Belišće
</t>
  </si>
  <si>
    <t>Hong Kong</t>
  </si>
  <si>
    <t xml:space="preserve">Ulica Frana Folnegovića 6, 10000, Zagreb
</t>
  </si>
  <si>
    <t xml:space="preserve">Ulica Ivana Lučića 2, 10000, Zagreb
</t>
  </si>
  <si>
    <t>Antuna Matije Reljkovića 41, Patrijevci</t>
  </si>
  <si>
    <t xml:space="preserve">TRG STJEPANA RADIĆA 1, 10000, ZAGREB
</t>
  </si>
  <si>
    <t xml:space="preserve">Ulica Kneza Branimira 1, 10000, Zagreb
</t>
  </si>
  <si>
    <t xml:space="preserve">Velimira Škorpika 34/2, 10000, Zagreb
</t>
  </si>
  <si>
    <t xml:space="preserve">Ulica Božidara Magovca 46, 10000, Zagreb
</t>
  </si>
  <si>
    <t xml:space="preserve">Radnička cesta 21, 10000, Zagreb
</t>
  </si>
  <si>
    <t>Jurja Žerjavića 14</t>
  </si>
  <si>
    <t xml:space="preserve">Ulica Eugena Kumičića 10, 53000, Gospić
</t>
  </si>
  <si>
    <t xml:space="preserve">Avenija Dubrovnik 16, 10000, Zagreb
</t>
  </si>
  <si>
    <t xml:space="preserve">Ante Šupuka 10, 22000, Šibenik
</t>
  </si>
  <si>
    <t xml:space="preserve">MRAZOVIĆEVA 6, 10000, ZAGREB
</t>
  </si>
  <si>
    <t xml:space="preserve">Ljubićeva 10A, 21000, Split
</t>
  </si>
  <si>
    <t xml:space="preserve">Radnička cesta 80, 10000, Zagreb
</t>
  </si>
  <si>
    <t xml:space="preserve">Jelenovac 38 C, 10000, Zagreb
</t>
  </si>
  <si>
    <t xml:space="preserve">Ulica grada Vukovara 284, 10000, Zagreb
</t>
  </si>
  <si>
    <t xml:space="preserve">Vončinina ulica 2, 10000, Zagreb
</t>
  </si>
  <si>
    <t xml:space="preserve">Velimira Škorpika 21-23, 10000, Zagreb
</t>
  </si>
  <si>
    <t xml:space="preserve">KATANČIĆEVA 5, 10000, ZAGREB
</t>
  </si>
  <si>
    <t xml:space="preserve">Hebrangova 6, 10000, Zagreb
</t>
  </si>
  <si>
    <t>Jurja Križanića 2, Karlovac</t>
  </si>
  <si>
    <t>Njemačka, Peter-Sander Str.41C</t>
  </si>
  <si>
    <t xml:space="preserve">Bani 110, 10000, Buzin
</t>
  </si>
  <si>
    <t xml:space="preserve">Radnička cesta 177, 10000, Zagreb
</t>
  </si>
  <si>
    <t xml:space="preserve">Planinska ulica 13A, 10000, Zagreb
</t>
  </si>
  <si>
    <t xml:space="preserve">Ulica Frana Folnegovića 1, 10000, Zagreb
</t>
  </si>
  <si>
    <t xml:space="preserve">Ulica grada Vukovara 41, 10000, Zagreb
</t>
  </si>
  <si>
    <t xml:space="preserve">Ulica Ante Topić - Mimare 61, 10000, Zagreb
</t>
  </si>
  <si>
    <t>da</t>
  </si>
  <si>
    <t>CROATIA BANKA D.D.</t>
  </si>
  <si>
    <t>32247795989</t>
  </si>
  <si>
    <t xml:space="preserve">65918029671 </t>
  </si>
  <si>
    <t xml:space="preserve">Ulica Velimira Škorpika 24/1, 10000, Zagreb
</t>
  </si>
  <si>
    <t>17080997510</t>
  </si>
  <si>
    <t>Jadranski trg 3a, 51000 Rijeka</t>
  </si>
  <si>
    <t>IMPULS-LEASING d.o.o. -  IZLUČNI VJEROVNIK</t>
  </si>
  <si>
    <t>Mobil Leasing d.o.o. - IZLUČNI VJEROVNIK</t>
  </si>
  <si>
    <t>ERSTE&amp;STEIERMÄRKISCHE BANK D.D. - RAZLUČNI VJEROVNIK</t>
  </si>
  <si>
    <t xml:space="preserve"> Ivana Gorana Kovačića 13, Vukovar</t>
  </si>
  <si>
    <t>Vinkovačka 3, 21000 Split</t>
  </si>
  <si>
    <t>Palinovečka ulica 45, Zagreb</t>
  </si>
  <si>
    <t>Roberta Frangeša Mihanovića 9, 10000 Zagreb</t>
  </si>
  <si>
    <t>Kovinska ulica 5,  10000 Zagreb</t>
  </si>
  <si>
    <t xml:space="preserve">Industrijska 24, 34000  Požega
</t>
  </si>
  <si>
    <t>HRVATSKE VODE</t>
  </si>
  <si>
    <t xml:space="preserve">Ulica grada Vukovara 220, Zagreb
</t>
  </si>
  <si>
    <t>ne</t>
  </si>
  <si>
    <t>12.07.2023.</t>
  </si>
  <si>
    <t>724,15 EUR</t>
  </si>
  <si>
    <t>13.07.2023.</t>
  </si>
  <si>
    <t>19.572,87 EUR</t>
  </si>
  <si>
    <t>Ugovor o financijskom leasingu br. 53176</t>
  </si>
  <si>
    <t>VW GOLF VII 2.0 TDI GTD, god.2018., broj šasije WVWZZZAUZLW004872;</t>
  </si>
  <si>
    <t>525,72 EUR</t>
  </si>
  <si>
    <t>1.620,37 EUR</t>
  </si>
  <si>
    <t>17.07.2023.</t>
  </si>
  <si>
    <t>4.677,57 EUR</t>
  </si>
  <si>
    <t>da (35.243,16 kn ili 4.677,57 EUR)</t>
  </si>
  <si>
    <t>18.07.2023.</t>
  </si>
  <si>
    <t>1.186,94 EUR</t>
  </si>
  <si>
    <t>464,12 EUR</t>
  </si>
  <si>
    <t>1.651,06 EUR</t>
  </si>
  <si>
    <t>20.07.2023.</t>
  </si>
  <si>
    <t>20.000,00 EUR</t>
  </si>
  <si>
    <t>Zapljena po izravnoj naplati po zadužnici OV - 796/23 prije otvaranja predstečajnog postupka</t>
  </si>
  <si>
    <t>Dio imovine na koji se odnosi razlučno pravo: 8.085,20 EURod ukupnih 20.487,08 EUR. Iznos tražbine 8.085,20 EUR.</t>
  </si>
  <si>
    <t>53.580,65 EUR</t>
  </si>
  <si>
    <t>da (403.703,40 kn ili 53.580,65 EUR)</t>
  </si>
  <si>
    <t>ISTARSKA KREDITNA BANKA UMAG d.d.</t>
  </si>
  <si>
    <t>Ernesta Miloša 1, Umag</t>
  </si>
  <si>
    <t>26,63 EUR</t>
  </si>
  <si>
    <t>da (150.690,00 kn ili 20.000 EUR)</t>
  </si>
  <si>
    <t>da (183.424,24 kn ili 24.344,58 EUR)</t>
  </si>
  <si>
    <t>WIENER OSIGURANJE VIENNA INSURANCE GROUP d.d.</t>
  </si>
  <si>
    <t>Slavonska ulica 24, Zagreb</t>
  </si>
  <si>
    <t>24.07.2023.</t>
  </si>
  <si>
    <t>91,07 EUR</t>
  </si>
  <si>
    <t>25.07.2023.</t>
  </si>
  <si>
    <t>8.158,09 EUR</t>
  </si>
  <si>
    <t>26.07.l2023.</t>
  </si>
  <si>
    <t>1.165,45 EUR</t>
  </si>
  <si>
    <t>34.336,80 EUR</t>
  </si>
  <si>
    <t>35.502,25 EUR</t>
  </si>
  <si>
    <t>Ugovor o financijskom leasingu br. 51820-21, Zapisnik o promopredaji od dana 17.01.2022., prometna dozvola;</t>
  </si>
  <si>
    <t>MERCEDES - BENZ GLC 300 DE GMATIC COUPE AMG, BR. ŠASIJE: W1N2533111F918010; Izlučni vjerovnik pristaje da se izdvoji predmet na koji se odnosi njegovo izlučno pravo.</t>
  </si>
  <si>
    <t>26.07.2023.</t>
  </si>
  <si>
    <t>209.335,92 EUR</t>
  </si>
  <si>
    <t>11.708,22 EUR</t>
  </si>
  <si>
    <t>197.627,70 EUR</t>
  </si>
  <si>
    <t>da (1.576.359,35 kn ili 209.218,84 EUR)</t>
  </si>
  <si>
    <t>Sporazum o osiguranju navčane tražbine zasnivanjem založnog prava na nekretnini od 06.05.2022., potvrđen 12.05.2022, posl. Br. OV-6111/2022</t>
  </si>
  <si>
    <t>nekretnine upisane uzemljišne knjige Općinskog građanskog suda u Zagrebu, zk. Odjela Zagreb, k.o. Vrapće Novo, zk.ul.br. 17198, podul. br. 278, k.č. Br. 5732/1. Iznos tražbine osigurane razlučnim pravom 193.922,25 EUR.</t>
  </si>
  <si>
    <t>FINANCIJSKA AGENCIJA</t>
  </si>
  <si>
    <t>Ulica grada Vukovara 70, Zagreb</t>
  </si>
  <si>
    <t>27.07.2023.</t>
  </si>
  <si>
    <t>265,45 EUR</t>
  </si>
  <si>
    <t>01.08.2023.</t>
  </si>
  <si>
    <t>66.758,89 EUR</t>
  </si>
  <si>
    <t>da (500.000,00 kn ili 66.361,40 EUR)</t>
  </si>
  <si>
    <t>EMPOWERED BY PEOPLE d.o.o.</t>
  </si>
  <si>
    <t xml:space="preserve">Lhotnika 24, Zagreb
</t>
  </si>
  <si>
    <t>02.08.2023.</t>
  </si>
  <si>
    <t>53.*</t>
  </si>
  <si>
    <t>Napomena: 53* Vjerovnik EMPOWERED BY PEOPLE d.o.o. dostavio je dvije tražbine i to na 72.000,00 EUR i 43.502,65 EUR.</t>
  </si>
  <si>
    <t>115.502,65 EUR</t>
  </si>
  <si>
    <t>54.</t>
  </si>
  <si>
    <t>SIGMA STUDIO d.o.o.</t>
  </si>
  <si>
    <t xml:space="preserve">Martićeva 67, Zagreb
</t>
  </si>
  <si>
    <t>84.000,00 EUR</t>
  </si>
  <si>
    <t>55.</t>
  </si>
  <si>
    <t>DOMAGOJ PRPIĆ</t>
  </si>
  <si>
    <t xml:space="preserve">Branimira Gusića 11, Zagreb
</t>
  </si>
  <si>
    <t>182.493,74 EUR</t>
  </si>
  <si>
    <t>56.</t>
  </si>
  <si>
    <t>JOY INTERIOR d.o.o.</t>
  </si>
  <si>
    <t>130.500,00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</si>
</sst>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2" fillId="0" borderId="2" xfId="0" applyNumberFormat="1" applyFont="1" applyBorder="1"/>
    <xf numFmtId="165" fontId="2" fillId="0" borderId="0" xfId="0" applyNumberFormat="1" applyFont="1"/>
    <xf numFmtId="0" fontId="1" fillId="0" borderId="0" xfId="0" applyFont="1" applyAlignment="1">
      <alignment horizontal="left" vertical="center"/>
    </xf>
    <xf numFmtId="8" fontId="0" fillId="0" borderId="2" xfId="0" applyNumberFormat="1" applyBorder="1"/>
    <xf numFmtId="8" fontId="0" fillId="0" borderId="2" xfId="0" applyNumberFormat="1" applyBorder="1" applyAlignment="1">
      <alignment wrapText="1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wrapText="1"/>
    </xf>
    <xf numFmtId="0" fontId="0" fillId="3" borderId="2" xfId="0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5" fillId="3" borderId="3" xfId="0" applyNumberFormat="1" applyFont="1" applyFill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4" fontId="0" fillId="0" borderId="4" xfId="0" applyNumberFormat="1" applyBorder="1"/>
    <xf numFmtId="165" fontId="0" fillId="0" borderId="4" xfId="0" applyNumberFormat="1" applyBorder="1"/>
    <xf numFmtId="0" fontId="0" fillId="0" borderId="4" xfId="0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8" fontId="0" fillId="0" borderId="2" xfId="0" applyNumberForma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2"/>
  <sheetViews>
    <sheetView tabSelected="1" topLeftCell="A46" zoomScale="80" zoomScaleNormal="80" workbookViewId="0">
      <selection activeCell="K66" sqref="K66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4.5546875" customWidth="1"/>
    <col min="6" max="6" width="23.44140625" style="37" customWidth="1"/>
    <col min="7" max="7" width="19.6640625" style="40" customWidth="1"/>
    <col min="8" max="8" width="16.5546875" customWidth="1"/>
    <col min="9" max="9" width="20.109375" customWidth="1"/>
    <col min="10" max="10" width="21.77734375" customWidth="1"/>
    <col min="11" max="11" width="20.88671875" customWidth="1"/>
    <col min="12" max="12" width="20.109375" customWidth="1"/>
    <col min="13" max="13" width="23.33203125" customWidth="1"/>
    <col min="14" max="14" width="20.88671875" customWidth="1"/>
    <col min="15" max="15" width="21.109375" customWidth="1"/>
    <col min="16" max="16" width="20" customWidth="1"/>
    <col min="17" max="17" width="26.44140625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71</v>
      </c>
    </row>
    <row r="3" spans="1:18" ht="44.25" customHeight="1" x14ac:dyDescent="0.25">
      <c r="A3" s="14"/>
      <c r="B3" s="2" t="s">
        <v>72</v>
      </c>
    </row>
    <row r="4" spans="1:18" ht="24.9" customHeight="1" x14ac:dyDescent="0.25">
      <c r="A4" s="1"/>
      <c r="B4" s="45">
        <v>90364031256</v>
      </c>
    </row>
    <row r="5" spans="1:18" ht="24.9" customHeight="1" x14ac:dyDescent="0.25">
      <c r="A5" s="14"/>
      <c r="B5" s="1" t="s">
        <v>73</v>
      </c>
    </row>
    <row r="6" spans="1:18" x14ac:dyDescent="0.25">
      <c r="B6" s="29" t="s">
        <v>74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38" t="s">
        <v>63</v>
      </c>
      <c r="G7" s="41" t="s">
        <v>64</v>
      </c>
      <c r="H7" s="4" t="s">
        <v>6</v>
      </c>
      <c r="I7" s="4" t="s">
        <v>7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  <c r="P7" s="4" t="s">
        <v>8</v>
      </c>
      <c r="Q7" s="4" t="s">
        <v>9</v>
      </c>
      <c r="R7" s="4" t="s">
        <v>10</v>
      </c>
    </row>
    <row r="8" spans="1:18" ht="34.200000000000003" customHeight="1" x14ac:dyDescent="0.25">
      <c r="A8" s="5" t="s">
        <v>11</v>
      </c>
      <c r="B8" s="57" t="s">
        <v>75</v>
      </c>
      <c r="C8" s="55">
        <v>15201368430</v>
      </c>
      <c r="D8" s="57" t="s">
        <v>121</v>
      </c>
      <c r="E8" s="12" t="s">
        <v>160</v>
      </c>
      <c r="F8" s="61">
        <f>G8*7.5345</f>
        <v>4249.985415000001</v>
      </c>
      <c r="G8" s="62">
        <v>564.07000000000005</v>
      </c>
      <c r="H8" s="7"/>
      <c r="I8" s="19"/>
      <c r="J8" s="8"/>
      <c r="K8" s="13"/>
      <c r="L8" s="8"/>
      <c r="M8" s="13"/>
      <c r="N8" s="9"/>
      <c r="O8" s="16"/>
      <c r="P8" s="16"/>
      <c r="Q8" s="16"/>
      <c r="R8" s="16"/>
    </row>
    <row r="9" spans="1:18" ht="35.4" customHeight="1" x14ac:dyDescent="0.25">
      <c r="A9" s="5" t="s">
        <v>12</v>
      </c>
      <c r="B9" s="57" t="s">
        <v>76</v>
      </c>
      <c r="C9" s="55">
        <v>92500015995</v>
      </c>
      <c r="D9" s="57" t="s">
        <v>122</v>
      </c>
      <c r="E9" s="12" t="s">
        <v>160</v>
      </c>
      <c r="F9" s="61">
        <f t="shared" ref="F9:F55" si="0">G9*7.5345</f>
        <v>976.24516500000004</v>
      </c>
      <c r="G9" s="62">
        <v>129.57</v>
      </c>
      <c r="H9" s="7"/>
      <c r="I9" s="8"/>
      <c r="J9" s="8"/>
      <c r="K9" s="9"/>
      <c r="L9" s="7"/>
      <c r="M9" s="9"/>
      <c r="N9" s="9"/>
      <c r="O9" s="16"/>
      <c r="P9" s="16"/>
      <c r="Q9" s="16"/>
      <c r="R9" s="16"/>
    </row>
    <row r="10" spans="1:18" ht="35.4" customHeight="1" x14ac:dyDescent="0.25">
      <c r="A10" s="5" t="s">
        <v>13</v>
      </c>
      <c r="B10" s="57" t="s">
        <v>77</v>
      </c>
      <c r="C10" s="55">
        <v>67793044823</v>
      </c>
      <c r="D10" s="57" t="s">
        <v>123</v>
      </c>
      <c r="E10" s="12" t="s">
        <v>160</v>
      </c>
      <c r="F10" s="61">
        <f t="shared" si="0"/>
        <v>7325.417625</v>
      </c>
      <c r="G10" s="62">
        <v>972.25</v>
      </c>
      <c r="H10" s="10"/>
      <c r="I10" s="49"/>
      <c r="J10" s="11"/>
      <c r="K10" s="48"/>
      <c r="L10" s="11"/>
      <c r="M10" s="48"/>
      <c r="N10" s="9"/>
      <c r="O10" s="23"/>
      <c r="P10" s="28"/>
      <c r="Q10" s="16"/>
      <c r="R10" s="16"/>
    </row>
    <row r="11" spans="1:18" ht="34.200000000000003" customHeight="1" x14ac:dyDescent="0.25">
      <c r="A11" s="5" t="s">
        <v>14</v>
      </c>
      <c r="B11" s="57" t="s">
        <v>78</v>
      </c>
      <c r="C11" s="55">
        <v>34715295306</v>
      </c>
      <c r="D11" s="57" t="s">
        <v>124</v>
      </c>
      <c r="E11" s="12" t="s">
        <v>160</v>
      </c>
      <c r="F11" s="61">
        <f t="shared" si="0"/>
        <v>270.26251500000001</v>
      </c>
      <c r="G11" s="62">
        <v>35.869999999999997</v>
      </c>
      <c r="H11" s="12"/>
      <c r="I11" s="8"/>
      <c r="J11" s="8"/>
      <c r="K11" s="9"/>
      <c r="L11" s="7"/>
      <c r="M11" s="9"/>
      <c r="N11" s="9"/>
      <c r="O11" s="16"/>
      <c r="P11" s="16"/>
      <c r="Q11" s="16"/>
      <c r="R11" s="16"/>
    </row>
    <row r="12" spans="1:18" ht="36.6" customHeight="1" x14ac:dyDescent="0.25">
      <c r="A12" s="5" t="s">
        <v>15</v>
      </c>
      <c r="B12" s="57" t="s">
        <v>79</v>
      </c>
      <c r="C12" s="55">
        <v>10659352148</v>
      </c>
      <c r="D12" s="57" t="s">
        <v>125</v>
      </c>
      <c r="E12" s="12" t="s">
        <v>160</v>
      </c>
      <c r="F12" s="61">
        <f t="shared" si="0"/>
        <v>18836.25</v>
      </c>
      <c r="G12" s="62">
        <v>2500</v>
      </c>
      <c r="H12" s="7"/>
      <c r="I12" s="13"/>
      <c r="J12" s="13"/>
      <c r="K12" s="9"/>
      <c r="L12" s="7"/>
      <c r="M12" s="9"/>
      <c r="N12" s="9"/>
      <c r="O12" s="16"/>
      <c r="P12" s="16"/>
      <c r="Q12" s="16"/>
      <c r="R12" s="16"/>
    </row>
    <row r="13" spans="1:18" ht="34.799999999999997" customHeight="1" x14ac:dyDescent="0.25">
      <c r="A13" s="5" t="s">
        <v>16</v>
      </c>
      <c r="B13" s="57" t="s">
        <v>80</v>
      </c>
      <c r="C13" s="55">
        <v>15843910109</v>
      </c>
      <c r="D13" s="57" t="s">
        <v>126</v>
      </c>
      <c r="E13" s="12" t="s">
        <v>160</v>
      </c>
      <c r="F13" s="61">
        <f t="shared" si="0"/>
        <v>491.626125</v>
      </c>
      <c r="G13" s="62">
        <v>65.25</v>
      </c>
      <c r="H13" s="15"/>
      <c r="I13" s="19"/>
      <c r="J13" s="54"/>
      <c r="K13" s="53"/>
      <c r="L13" s="7"/>
      <c r="M13" s="7"/>
      <c r="N13" s="7"/>
      <c r="O13" s="16"/>
      <c r="P13" s="16"/>
      <c r="Q13" s="16"/>
      <c r="R13" s="16"/>
    </row>
    <row r="14" spans="1:18" ht="34.799999999999997" customHeight="1" x14ac:dyDescent="0.25">
      <c r="A14" s="5" t="s">
        <v>17</v>
      </c>
      <c r="B14" s="57" t="s">
        <v>81</v>
      </c>
      <c r="C14" s="55">
        <v>26187994862</v>
      </c>
      <c r="D14" s="57" t="s">
        <v>127</v>
      </c>
      <c r="E14" s="12" t="s">
        <v>160</v>
      </c>
      <c r="F14" s="61">
        <f t="shared" si="0"/>
        <v>1318.5375000000001</v>
      </c>
      <c r="G14" s="62">
        <v>175</v>
      </c>
      <c r="H14" s="5"/>
      <c r="I14" s="50"/>
      <c r="J14" s="21"/>
      <c r="K14" s="51"/>
      <c r="L14" s="21"/>
      <c r="M14" s="51"/>
      <c r="N14" s="20"/>
      <c r="O14" s="16"/>
      <c r="P14" s="16"/>
      <c r="Q14" s="16"/>
      <c r="R14" s="16"/>
    </row>
    <row r="15" spans="1:18" s="3" customFormat="1" ht="34.799999999999997" customHeight="1" x14ac:dyDescent="0.25">
      <c r="A15" s="22" t="s">
        <v>18</v>
      </c>
      <c r="B15" s="57" t="s">
        <v>82</v>
      </c>
      <c r="C15" s="55">
        <v>61261769660</v>
      </c>
      <c r="D15" s="57" t="s">
        <v>128</v>
      </c>
      <c r="E15" s="12" t="s">
        <v>160</v>
      </c>
      <c r="F15" s="61">
        <f t="shared" si="0"/>
        <v>2129.4003900000002</v>
      </c>
      <c r="G15" s="62">
        <v>282.62</v>
      </c>
      <c r="H15" s="22"/>
      <c r="I15" s="24"/>
      <c r="J15" s="24"/>
      <c r="K15" s="25"/>
      <c r="L15" s="25"/>
      <c r="M15" s="25"/>
      <c r="N15" s="25"/>
      <c r="O15" s="23"/>
      <c r="P15" s="23"/>
      <c r="Q15" s="23"/>
      <c r="R15" s="23"/>
    </row>
    <row r="16" spans="1:18" ht="35.4" customHeight="1" x14ac:dyDescent="0.25">
      <c r="A16" s="27" t="s">
        <v>19</v>
      </c>
      <c r="B16" s="57" t="s">
        <v>83</v>
      </c>
      <c r="C16" s="55">
        <v>67131617872</v>
      </c>
      <c r="D16" s="57" t="s">
        <v>129</v>
      </c>
      <c r="E16" s="12" t="s">
        <v>160</v>
      </c>
      <c r="F16" s="61">
        <f t="shared" si="0"/>
        <v>3222.8823750000001</v>
      </c>
      <c r="G16" s="62">
        <v>427.75</v>
      </c>
      <c r="H16" s="7"/>
      <c r="I16" s="8"/>
      <c r="J16" s="8"/>
      <c r="K16" s="13"/>
      <c r="L16" s="7"/>
      <c r="M16" s="9"/>
      <c r="N16" s="9"/>
      <c r="O16" s="16"/>
      <c r="P16" s="16"/>
      <c r="Q16" s="16"/>
      <c r="R16" s="16"/>
    </row>
    <row r="17" spans="1:18" s="3" customFormat="1" ht="35.4" customHeight="1" x14ac:dyDescent="0.25">
      <c r="A17" s="28" t="s">
        <v>20</v>
      </c>
      <c r="B17" s="58" t="s">
        <v>84</v>
      </c>
      <c r="C17" s="56" t="s">
        <v>119</v>
      </c>
      <c r="D17" s="58" t="s">
        <v>130</v>
      </c>
      <c r="E17" s="12" t="s">
        <v>160</v>
      </c>
      <c r="F17" s="61">
        <f t="shared" si="0"/>
        <v>25286.384760000001</v>
      </c>
      <c r="G17" s="63">
        <v>3356.08</v>
      </c>
      <c r="H17" s="28"/>
      <c r="I17" s="28"/>
      <c r="J17" s="47"/>
      <c r="K17" s="18"/>
      <c r="L17" s="47"/>
      <c r="M17" s="18"/>
      <c r="N17" s="23"/>
      <c r="O17" s="23"/>
      <c r="P17" s="28"/>
      <c r="Q17" s="23"/>
      <c r="R17" s="23"/>
    </row>
    <row r="18" spans="1:18" ht="34.200000000000003" customHeight="1" x14ac:dyDescent="0.25">
      <c r="A18" s="27" t="s">
        <v>21</v>
      </c>
      <c r="B18" s="57" t="s">
        <v>85</v>
      </c>
      <c r="C18" s="55">
        <v>85941596441</v>
      </c>
      <c r="D18" s="57" t="s">
        <v>131</v>
      </c>
      <c r="E18" s="12" t="s">
        <v>160</v>
      </c>
      <c r="F18" s="61">
        <f t="shared" si="0"/>
        <v>19565.363565</v>
      </c>
      <c r="G18" s="62">
        <v>2596.77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34.200000000000003" customHeight="1" x14ac:dyDescent="0.25">
      <c r="A19" s="27" t="s">
        <v>22</v>
      </c>
      <c r="B19" s="57" t="s">
        <v>86</v>
      </c>
      <c r="C19" s="55">
        <v>12103019543</v>
      </c>
      <c r="D19" s="57" t="s">
        <v>132</v>
      </c>
      <c r="E19" s="12" t="s">
        <v>160</v>
      </c>
      <c r="F19" s="61">
        <f t="shared" si="0"/>
        <v>1499.9682600000001</v>
      </c>
      <c r="G19" s="62">
        <v>199.08</v>
      </c>
      <c r="H19" s="32"/>
      <c r="I19" s="32"/>
      <c r="J19" s="46"/>
      <c r="K19" s="16"/>
      <c r="L19" s="46"/>
      <c r="M19" s="16"/>
      <c r="N19" s="16"/>
      <c r="O19" s="16"/>
      <c r="P19" s="23"/>
      <c r="Q19" s="16"/>
      <c r="R19" s="16"/>
    </row>
    <row r="20" spans="1:18" s="3" customFormat="1" ht="34.200000000000003" customHeight="1" x14ac:dyDescent="0.25">
      <c r="A20" s="28" t="s">
        <v>23</v>
      </c>
      <c r="B20" s="58" t="s">
        <v>87</v>
      </c>
      <c r="C20" s="56">
        <v>73274909101</v>
      </c>
      <c r="D20" s="58" t="s">
        <v>133</v>
      </c>
      <c r="E20" s="12" t="s">
        <v>160</v>
      </c>
      <c r="F20" s="61">
        <f t="shared" si="0"/>
        <v>84375.022905000005</v>
      </c>
      <c r="G20" s="63">
        <v>11198.49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s="3" customFormat="1" ht="43.8" customHeight="1" x14ac:dyDescent="0.25">
      <c r="A21" s="28" t="s">
        <v>24</v>
      </c>
      <c r="B21" s="57" t="s">
        <v>88</v>
      </c>
      <c r="C21" s="55">
        <v>61817894937</v>
      </c>
      <c r="D21" s="57" t="s">
        <v>134</v>
      </c>
      <c r="E21" s="12" t="s">
        <v>160</v>
      </c>
      <c r="F21" s="61">
        <f t="shared" si="0"/>
        <v>35458.110450000007</v>
      </c>
      <c r="G21" s="62">
        <v>4706.1000000000004</v>
      </c>
      <c r="H21" s="22" t="s">
        <v>160</v>
      </c>
      <c r="I21" s="22" t="s">
        <v>187</v>
      </c>
      <c r="J21" s="24">
        <v>35243.160000000003</v>
      </c>
      <c r="K21" s="80" t="s">
        <v>188</v>
      </c>
      <c r="L21" s="24">
        <v>35243.160000000003</v>
      </c>
      <c r="M21" s="80" t="s">
        <v>188</v>
      </c>
      <c r="N21" s="23"/>
      <c r="O21" s="23"/>
      <c r="P21" s="18" t="s">
        <v>189</v>
      </c>
      <c r="Q21" s="23"/>
      <c r="R21" s="23"/>
    </row>
    <row r="22" spans="1:18" ht="33.6" customHeight="1" x14ac:dyDescent="0.25">
      <c r="A22" s="27" t="s">
        <v>25</v>
      </c>
      <c r="B22" s="57" t="s">
        <v>89</v>
      </c>
      <c r="C22" s="55">
        <v>69693144506</v>
      </c>
      <c r="D22" s="60" t="s">
        <v>135</v>
      </c>
      <c r="E22" s="12" t="s">
        <v>160</v>
      </c>
      <c r="F22" s="61">
        <f t="shared" si="0"/>
        <v>1765.48404</v>
      </c>
      <c r="G22" s="62">
        <v>234.32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3" customFormat="1" ht="34.799999999999997" customHeight="1" x14ac:dyDescent="0.25">
      <c r="A23" s="28" t="s">
        <v>26</v>
      </c>
      <c r="B23" s="57" t="s">
        <v>90</v>
      </c>
      <c r="C23" s="55">
        <v>97757193486</v>
      </c>
      <c r="D23" s="57" t="s">
        <v>136</v>
      </c>
      <c r="E23" s="12" t="s">
        <v>160</v>
      </c>
      <c r="F23" s="61">
        <f t="shared" si="0"/>
        <v>558.00507000000005</v>
      </c>
      <c r="G23" s="62">
        <v>74.06</v>
      </c>
      <c r="H23" s="33"/>
      <c r="I23" s="52"/>
      <c r="J23" s="46"/>
      <c r="K23" s="23"/>
      <c r="L23" s="46"/>
      <c r="M23" s="23"/>
      <c r="N23" s="47"/>
      <c r="O23" s="23"/>
      <c r="P23" s="23"/>
      <c r="Q23" s="23"/>
      <c r="R23" s="23"/>
    </row>
    <row r="24" spans="1:18" ht="37.200000000000003" customHeight="1" x14ac:dyDescent="0.25">
      <c r="A24" s="27" t="s">
        <v>27</v>
      </c>
      <c r="B24" s="57" t="s">
        <v>91</v>
      </c>
      <c r="C24" s="55">
        <v>51075211197</v>
      </c>
      <c r="D24" s="57" t="s">
        <v>137</v>
      </c>
      <c r="E24" s="12" t="s">
        <v>160</v>
      </c>
      <c r="F24" s="61">
        <f t="shared" si="0"/>
        <v>1374999.08403</v>
      </c>
      <c r="G24" s="62">
        <v>182493.74</v>
      </c>
      <c r="H24" s="27"/>
      <c r="I24" s="27"/>
      <c r="J24" s="16"/>
      <c r="K24" s="16"/>
      <c r="L24" s="16"/>
      <c r="M24" s="16"/>
      <c r="N24" s="16"/>
      <c r="O24" s="16"/>
      <c r="P24" s="18"/>
      <c r="Q24" s="18"/>
      <c r="R24" s="18"/>
    </row>
    <row r="25" spans="1:18" ht="36" customHeight="1" x14ac:dyDescent="0.25">
      <c r="A25" s="27" t="s">
        <v>28</v>
      </c>
      <c r="B25" s="57" t="s">
        <v>92</v>
      </c>
      <c r="C25" s="55">
        <v>81793146560</v>
      </c>
      <c r="D25" s="57" t="s">
        <v>138</v>
      </c>
      <c r="E25" s="12" t="s">
        <v>160</v>
      </c>
      <c r="F25" s="61">
        <f t="shared" si="0"/>
        <v>23272.111529999998</v>
      </c>
      <c r="G25" s="62">
        <v>3088.74</v>
      </c>
      <c r="H25" s="5" t="s">
        <v>160</v>
      </c>
      <c r="I25" s="79" t="s">
        <v>181</v>
      </c>
      <c r="J25" s="21">
        <v>12208.68</v>
      </c>
      <c r="K25" s="78" t="s">
        <v>186</v>
      </c>
      <c r="L25" s="21">
        <v>12208.68</v>
      </c>
      <c r="M25" s="78" t="s">
        <v>186</v>
      </c>
      <c r="N25" s="16"/>
      <c r="O25" s="16"/>
      <c r="P25" s="16"/>
      <c r="Q25" s="16"/>
      <c r="R25" s="16"/>
    </row>
    <row r="26" spans="1:18" s="3" customFormat="1" ht="34.200000000000003" customHeight="1" x14ac:dyDescent="0.25">
      <c r="A26" s="28" t="s">
        <v>29</v>
      </c>
      <c r="B26" s="58" t="s">
        <v>93</v>
      </c>
      <c r="C26" s="56">
        <v>64526961050</v>
      </c>
      <c r="D26" s="58" t="s">
        <v>139</v>
      </c>
      <c r="E26" s="12" t="s">
        <v>160</v>
      </c>
      <c r="F26" s="61">
        <f t="shared" si="0"/>
        <v>5100.0277050000004</v>
      </c>
      <c r="G26" s="63">
        <v>676.89</v>
      </c>
      <c r="H26" s="33"/>
      <c r="I26" s="33"/>
      <c r="J26" s="47"/>
      <c r="K26" s="23"/>
      <c r="L26" s="47"/>
      <c r="M26" s="23"/>
      <c r="N26" s="23"/>
      <c r="O26" s="23"/>
      <c r="P26" s="23"/>
      <c r="Q26" s="23"/>
      <c r="R26" s="23"/>
    </row>
    <row r="27" spans="1:18" s="3" customFormat="1" ht="33" customHeight="1" x14ac:dyDescent="0.25">
      <c r="A27" s="28" t="s">
        <v>30</v>
      </c>
      <c r="B27" s="57" t="s">
        <v>94</v>
      </c>
      <c r="C27" s="55">
        <v>12970416959</v>
      </c>
      <c r="D27" s="57" t="s">
        <v>140</v>
      </c>
      <c r="E27" s="12" t="s">
        <v>160</v>
      </c>
      <c r="F27" s="61">
        <f t="shared" si="0"/>
        <v>42516.204015000003</v>
      </c>
      <c r="G27" s="62">
        <v>5642.87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s="3" customFormat="1" ht="35.25" customHeight="1" x14ac:dyDescent="0.25">
      <c r="A28" s="28" t="s">
        <v>31</v>
      </c>
      <c r="B28" s="57" t="s">
        <v>95</v>
      </c>
      <c r="C28" s="55">
        <v>48857810659</v>
      </c>
      <c r="D28" s="57" t="s">
        <v>141</v>
      </c>
      <c r="E28" s="12" t="s">
        <v>160</v>
      </c>
      <c r="F28" s="61">
        <f t="shared" si="0"/>
        <v>2260.5006899999998</v>
      </c>
      <c r="G28" s="62">
        <v>300.02</v>
      </c>
      <c r="H28" s="18"/>
      <c r="I28" s="26"/>
      <c r="J28" s="26"/>
      <c r="K28" s="23"/>
      <c r="L28" s="18"/>
      <c r="M28" s="23"/>
      <c r="N28" s="23"/>
      <c r="O28" s="23"/>
      <c r="P28" s="23"/>
      <c r="Q28" s="23"/>
      <c r="R28" s="23"/>
    </row>
    <row r="29" spans="1:18" s="3" customFormat="1" ht="34.799999999999997" customHeight="1" x14ac:dyDescent="0.25">
      <c r="A29" s="28" t="s">
        <v>32</v>
      </c>
      <c r="B29" s="57" t="s">
        <v>96</v>
      </c>
      <c r="C29" s="55">
        <v>17898328148</v>
      </c>
      <c r="D29" s="57" t="s">
        <v>142</v>
      </c>
      <c r="E29" s="12" t="s">
        <v>160</v>
      </c>
      <c r="F29" s="61">
        <f t="shared" si="0"/>
        <v>4649.9166750000004</v>
      </c>
      <c r="G29" s="62">
        <v>617.15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3" customFormat="1" ht="36" customHeight="1" x14ac:dyDescent="0.25">
      <c r="A30" s="28" t="s">
        <v>33</v>
      </c>
      <c r="B30" s="57" t="s">
        <v>97</v>
      </c>
      <c r="C30" s="55">
        <v>61077912637</v>
      </c>
      <c r="D30" s="57" t="s">
        <v>143</v>
      </c>
      <c r="E30" s="12" t="s">
        <v>160</v>
      </c>
      <c r="F30" s="61">
        <f t="shared" si="0"/>
        <v>7568.2545600000003</v>
      </c>
      <c r="G30" s="62">
        <v>1004.48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ht="35.25" customHeight="1" x14ac:dyDescent="0.25">
      <c r="A31" s="27" t="s">
        <v>34</v>
      </c>
      <c r="B31" s="57" t="s">
        <v>98</v>
      </c>
      <c r="C31" s="55">
        <v>42451982938</v>
      </c>
      <c r="D31" s="57" t="s">
        <v>144</v>
      </c>
      <c r="E31" s="12" t="s">
        <v>160</v>
      </c>
      <c r="F31" s="61">
        <f t="shared" si="0"/>
        <v>2589.984375</v>
      </c>
      <c r="G31" s="62">
        <v>343.75</v>
      </c>
      <c r="H31" s="17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s="3" customFormat="1" ht="33" customHeight="1" x14ac:dyDescent="0.25">
      <c r="A32" s="28" t="s">
        <v>35</v>
      </c>
      <c r="B32" s="57" t="s">
        <v>99</v>
      </c>
      <c r="C32" s="55">
        <v>85106651596</v>
      </c>
      <c r="D32" s="57" t="s">
        <v>145</v>
      </c>
      <c r="E32" s="12" t="s">
        <v>160</v>
      </c>
      <c r="F32" s="61">
        <f t="shared" si="0"/>
        <v>6336.2884650000005</v>
      </c>
      <c r="G32" s="62">
        <v>840.97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33" customHeight="1" x14ac:dyDescent="0.25">
      <c r="A33" s="27" t="s">
        <v>36</v>
      </c>
      <c r="B33" s="57" t="s">
        <v>100</v>
      </c>
      <c r="C33" s="55">
        <v>98728584202</v>
      </c>
      <c r="D33" s="57" t="s">
        <v>146</v>
      </c>
      <c r="E33" s="12" t="s">
        <v>160</v>
      </c>
      <c r="F33" s="61">
        <f t="shared" si="0"/>
        <v>249.99471</v>
      </c>
      <c r="G33" s="62">
        <v>33.18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34.200000000000003" customHeight="1" x14ac:dyDescent="0.25">
      <c r="A34" s="27" t="s">
        <v>37</v>
      </c>
      <c r="B34" s="58" t="s">
        <v>101</v>
      </c>
      <c r="C34" s="56">
        <v>38632971768</v>
      </c>
      <c r="D34" s="58" t="s">
        <v>170</v>
      </c>
      <c r="E34" s="12" t="s">
        <v>160</v>
      </c>
      <c r="F34" s="61">
        <f t="shared" si="0"/>
        <v>37500.035295000001</v>
      </c>
      <c r="G34" s="63">
        <v>4977.1099999999997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s="3" customFormat="1" ht="33.6" customHeight="1" x14ac:dyDescent="0.25">
      <c r="A35" s="28" t="s">
        <v>38</v>
      </c>
      <c r="B35" s="57" t="s">
        <v>102</v>
      </c>
      <c r="C35" s="55">
        <v>47263587815</v>
      </c>
      <c r="D35" s="57" t="s">
        <v>147</v>
      </c>
      <c r="E35" s="12" t="s">
        <v>160</v>
      </c>
      <c r="F35" s="61">
        <f t="shared" si="0"/>
        <v>6589.9750800000002</v>
      </c>
      <c r="G35" s="62">
        <v>874.64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35.4" customHeight="1" x14ac:dyDescent="0.25">
      <c r="A36" s="31" t="s">
        <v>39</v>
      </c>
      <c r="B36" s="57" t="s">
        <v>103</v>
      </c>
      <c r="C36" s="55">
        <v>71221608291</v>
      </c>
      <c r="D36" s="57" t="s">
        <v>148</v>
      </c>
      <c r="E36" s="12" t="s">
        <v>160</v>
      </c>
      <c r="F36" s="61">
        <f t="shared" si="0"/>
        <v>822.23998500000005</v>
      </c>
      <c r="G36" s="62">
        <v>109.13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s="3" customFormat="1" ht="33.6" customHeight="1" x14ac:dyDescent="0.25">
      <c r="A37" s="28" t="s">
        <v>40</v>
      </c>
      <c r="B37" s="57" t="s">
        <v>104</v>
      </c>
      <c r="C37" s="55">
        <v>67492500921</v>
      </c>
      <c r="D37" s="57" t="s">
        <v>149</v>
      </c>
      <c r="E37" s="12" t="s">
        <v>160</v>
      </c>
      <c r="F37" s="61">
        <f t="shared" si="0"/>
        <v>47842.718789999999</v>
      </c>
      <c r="G37" s="62">
        <v>6349.82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34.200000000000003" customHeight="1" x14ac:dyDescent="0.25">
      <c r="A38" s="27" t="s">
        <v>41</v>
      </c>
      <c r="B38" s="57" t="s">
        <v>105</v>
      </c>
      <c r="C38" s="55">
        <v>18683136487</v>
      </c>
      <c r="D38" s="57" t="s">
        <v>150</v>
      </c>
      <c r="E38" s="12" t="s">
        <v>160</v>
      </c>
      <c r="F38" s="61">
        <f t="shared" si="0"/>
        <v>522125.78100000002</v>
      </c>
      <c r="G38" s="62">
        <v>69298</v>
      </c>
      <c r="H38" s="5" t="s">
        <v>160</v>
      </c>
      <c r="I38" s="5" t="s">
        <v>194</v>
      </c>
      <c r="J38" s="21">
        <v>403703.4</v>
      </c>
      <c r="K38" s="76" t="s">
        <v>198</v>
      </c>
      <c r="L38" s="21">
        <v>403703.4</v>
      </c>
      <c r="M38" s="76" t="s">
        <v>198</v>
      </c>
      <c r="N38" s="16"/>
      <c r="O38" s="16"/>
      <c r="P38" s="18" t="s">
        <v>199</v>
      </c>
      <c r="Q38" s="16"/>
      <c r="R38" s="16"/>
    </row>
    <row r="39" spans="1:18" s="3" customFormat="1" ht="34.200000000000003" customHeight="1" x14ac:dyDescent="0.25">
      <c r="A39" s="28" t="s">
        <v>42</v>
      </c>
      <c r="B39" s="58" t="s">
        <v>106</v>
      </c>
      <c r="C39" s="56">
        <v>69332057447</v>
      </c>
      <c r="D39" s="58" t="s">
        <v>171</v>
      </c>
      <c r="E39" s="12" t="s">
        <v>160</v>
      </c>
      <c r="F39" s="61">
        <f t="shared" si="0"/>
        <v>2335.6950000000002</v>
      </c>
      <c r="G39" s="63">
        <v>310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3" customFormat="1" ht="34.799999999999997" customHeight="1" x14ac:dyDescent="0.25">
      <c r="A40" s="28" t="s">
        <v>43</v>
      </c>
      <c r="B40" s="57" t="s">
        <v>107</v>
      </c>
      <c r="C40" s="55">
        <v>39070040029</v>
      </c>
      <c r="D40" s="57" t="s">
        <v>175</v>
      </c>
      <c r="E40" s="12" t="s">
        <v>160</v>
      </c>
      <c r="F40" s="61">
        <f t="shared" si="0"/>
        <v>40548.343305000002</v>
      </c>
      <c r="G40" s="62">
        <v>5381.69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ht="34.799999999999997" customHeight="1" x14ac:dyDescent="0.25">
      <c r="A41" s="27" t="s">
        <v>44</v>
      </c>
      <c r="B41" s="57" t="s">
        <v>108</v>
      </c>
      <c r="C41" s="55">
        <v>68039275991</v>
      </c>
      <c r="D41" s="57" t="s">
        <v>145</v>
      </c>
      <c r="E41" s="12" t="s">
        <v>160</v>
      </c>
      <c r="F41" s="61">
        <f t="shared" si="0"/>
        <v>728.81218500000011</v>
      </c>
      <c r="G41" s="62">
        <v>96.73</v>
      </c>
      <c r="H41" s="16"/>
      <c r="I41" s="30"/>
      <c r="J41" s="30"/>
      <c r="K41" s="16"/>
      <c r="L41" s="16"/>
      <c r="M41" s="16"/>
      <c r="N41" s="16"/>
      <c r="O41" s="16"/>
      <c r="P41" s="16"/>
      <c r="Q41" s="16"/>
      <c r="R41" s="16"/>
    </row>
    <row r="42" spans="1:18" s="3" customFormat="1" ht="34.200000000000003" customHeight="1" x14ac:dyDescent="0.25">
      <c r="A42" s="28" t="s">
        <v>45</v>
      </c>
      <c r="B42" s="57" t="s">
        <v>109</v>
      </c>
      <c r="C42" s="55">
        <v>54598630910</v>
      </c>
      <c r="D42" s="57" t="s">
        <v>151</v>
      </c>
      <c r="E42" s="12" t="s">
        <v>160</v>
      </c>
      <c r="F42" s="61">
        <f t="shared" si="0"/>
        <v>3269.2948950000005</v>
      </c>
      <c r="G42" s="62">
        <v>433.91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3" customFormat="1" ht="59.4" customHeight="1" x14ac:dyDescent="0.25">
      <c r="A43" s="28" t="s">
        <v>46</v>
      </c>
      <c r="B43" s="57" t="s">
        <v>110</v>
      </c>
      <c r="C43" s="55">
        <v>33116262582</v>
      </c>
      <c r="D43" s="57" t="s">
        <v>172</v>
      </c>
      <c r="E43" s="12" t="s">
        <v>160</v>
      </c>
      <c r="F43" s="61">
        <f t="shared" si="0"/>
        <v>92748.414134999999</v>
      </c>
      <c r="G43" s="62">
        <v>12309.83</v>
      </c>
      <c r="H43" s="22" t="s">
        <v>160</v>
      </c>
      <c r="I43" s="22" t="s">
        <v>194</v>
      </c>
      <c r="J43" s="82">
        <v>150690</v>
      </c>
      <c r="K43" s="80" t="s">
        <v>195</v>
      </c>
      <c r="L43" s="82">
        <v>150690</v>
      </c>
      <c r="M43" s="80" t="s">
        <v>195</v>
      </c>
      <c r="N43" s="81"/>
      <c r="O43" s="81"/>
      <c r="P43" s="71" t="s">
        <v>203</v>
      </c>
      <c r="Q43" s="18" t="s">
        <v>196</v>
      </c>
      <c r="R43" s="18" t="s">
        <v>197</v>
      </c>
    </row>
    <row r="44" spans="1:18" s="3" customFormat="1" ht="34.799999999999997" customHeight="1" x14ac:dyDescent="0.25">
      <c r="A44" s="28" t="s">
        <v>47</v>
      </c>
      <c r="B44" s="58" t="s">
        <v>111</v>
      </c>
      <c r="C44" s="56">
        <v>21578823246</v>
      </c>
      <c r="D44" s="58" t="s">
        <v>152</v>
      </c>
      <c r="E44" s="12" t="s">
        <v>160</v>
      </c>
      <c r="F44" s="61">
        <f t="shared" si="0"/>
        <v>5405.024265</v>
      </c>
      <c r="G44" s="63">
        <v>717.37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3" customFormat="1" ht="35.4" customHeight="1" x14ac:dyDescent="0.25">
      <c r="A45" s="28" t="s">
        <v>48</v>
      </c>
      <c r="B45" s="58" t="s">
        <v>112</v>
      </c>
      <c r="C45" s="56" t="s">
        <v>120</v>
      </c>
      <c r="D45" s="58" t="s">
        <v>153</v>
      </c>
      <c r="E45" s="12" t="s">
        <v>160</v>
      </c>
      <c r="F45" s="61">
        <f t="shared" si="0"/>
        <v>18571.789050000003</v>
      </c>
      <c r="G45" s="63">
        <v>2464.9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34.200000000000003" customHeight="1" x14ac:dyDescent="0.25">
      <c r="A46" s="27" t="s">
        <v>49</v>
      </c>
      <c r="B46" s="57" t="s">
        <v>113</v>
      </c>
      <c r="C46" s="55">
        <v>64520989853</v>
      </c>
      <c r="D46" s="57" t="s">
        <v>154</v>
      </c>
      <c r="E46" s="12" t="s">
        <v>160</v>
      </c>
      <c r="F46" s="61">
        <f t="shared" si="0"/>
        <v>8988.5831550000003</v>
      </c>
      <c r="G46" s="62">
        <v>1192.99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34.799999999999997" customHeight="1" x14ac:dyDescent="0.25">
      <c r="A47" s="27" t="s">
        <v>50</v>
      </c>
      <c r="B47" s="57" t="s">
        <v>114</v>
      </c>
      <c r="C47" s="55">
        <v>35671195874</v>
      </c>
      <c r="D47" s="57" t="s">
        <v>155</v>
      </c>
      <c r="E47" s="12" t="s">
        <v>160</v>
      </c>
      <c r="F47" s="61">
        <f t="shared" si="0"/>
        <v>608.33552999999995</v>
      </c>
      <c r="G47" s="62">
        <v>80.739999999999995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34.799999999999997" customHeight="1" x14ac:dyDescent="0.25">
      <c r="A48" s="33" t="s">
        <v>51</v>
      </c>
      <c r="B48" s="57" t="s">
        <v>115</v>
      </c>
      <c r="C48" s="55">
        <v>75665455333</v>
      </c>
      <c r="D48" s="57" t="s">
        <v>156</v>
      </c>
      <c r="E48" s="12" t="s">
        <v>160</v>
      </c>
      <c r="F48" s="61">
        <f t="shared" si="0"/>
        <v>2395.6696200000001</v>
      </c>
      <c r="G48" s="62">
        <v>317.95999999999998</v>
      </c>
      <c r="H48" s="5" t="s">
        <v>160</v>
      </c>
      <c r="I48" s="5" t="s">
        <v>190</v>
      </c>
      <c r="J48" s="77">
        <v>12439.91</v>
      </c>
      <c r="K48" s="76" t="s">
        <v>193</v>
      </c>
      <c r="L48" s="21">
        <v>8942.99</v>
      </c>
      <c r="M48" s="76" t="s">
        <v>191</v>
      </c>
      <c r="N48" s="21">
        <v>3496.91</v>
      </c>
      <c r="O48" s="76" t="s">
        <v>192</v>
      </c>
      <c r="P48" s="16"/>
      <c r="Q48" s="16"/>
      <c r="R48" s="16"/>
    </row>
    <row r="49" spans="1:18" ht="34.200000000000003" customHeight="1" x14ac:dyDescent="0.25">
      <c r="A49" s="32" t="s">
        <v>52</v>
      </c>
      <c r="B49" s="57" t="s">
        <v>116</v>
      </c>
      <c r="C49" s="55">
        <v>83416546499</v>
      </c>
      <c r="D49" s="57" t="s">
        <v>157</v>
      </c>
      <c r="E49" s="12" t="s">
        <v>160</v>
      </c>
      <c r="F49" s="61">
        <f t="shared" si="0"/>
        <v>1916.4754200000002</v>
      </c>
      <c r="G49" s="62">
        <v>254.36</v>
      </c>
      <c r="H49" s="5" t="s">
        <v>160</v>
      </c>
      <c r="I49" s="5" t="s">
        <v>209</v>
      </c>
      <c r="J49" s="77">
        <v>61467.13</v>
      </c>
      <c r="K49" s="76" t="s">
        <v>210</v>
      </c>
      <c r="L49" s="77">
        <v>61467.13</v>
      </c>
      <c r="M49" s="76" t="s">
        <v>210</v>
      </c>
      <c r="N49" s="16"/>
      <c r="O49" s="16"/>
      <c r="P49" s="16"/>
      <c r="Q49" s="16"/>
      <c r="R49" s="16"/>
    </row>
    <row r="50" spans="1:18" ht="34.799999999999997" customHeight="1" x14ac:dyDescent="0.25">
      <c r="A50" s="32" t="s">
        <v>53</v>
      </c>
      <c r="B50" s="57" t="s">
        <v>117</v>
      </c>
      <c r="C50" s="55">
        <v>85584865987</v>
      </c>
      <c r="D50" s="57" t="s">
        <v>158</v>
      </c>
      <c r="E50" s="12" t="s">
        <v>160</v>
      </c>
      <c r="F50" s="61">
        <f t="shared" si="0"/>
        <v>6476.1287849999999</v>
      </c>
      <c r="G50" s="62">
        <v>859.53</v>
      </c>
      <c r="H50" s="5" t="s">
        <v>160</v>
      </c>
      <c r="I50" s="5" t="s">
        <v>181</v>
      </c>
      <c r="J50" s="21">
        <v>3961.03</v>
      </c>
      <c r="K50" s="76" t="s">
        <v>185</v>
      </c>
      <c r="L50" s="21">
        <v>3961.03</v>
      </c>
      <c r="M50" s="76" t="s">
        <v>185</v>
      </c>
      <c r="N50" s="16"/>
      <c r="O50" s="16"/>
      <c r="P50" s="16"/>
      <c r="Q50" s="16"/>
      <c r="R50" s="16"/>
    </row>
    <row r="51" spans="1:18" ht="36" customHeight="1" x14ac:dyDescent="0.25">
      <c r="A51" s="27" t="s">
        <v>54</v>
      </c>
      <c r="B51" s="57" t="s">
        <v>118</v>
      </c>
      <c r="C51" s="55">
        <v>78641299718</v>
      </c>
      <c r="D51" s="57" t="s">
        <v>159</v>
      </c>
      <c r="E51" s="12" t="s">
        <v>160</v>
      </c>
      <c r="F51" s="61">
        <f t="shared" si="0"/>
        <v>314.86675500000001</v>
      </c>
      <c r="G51" s="62">
        <v>41.79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ht="28.8" customHeight="1" x14ac:dyDescent="0.25">
      <c r="A52" s="27" t="s">
        <v>55</v>
      </c>
      <c r="B52" s="57" t="s">
        <v>161</v>
      </c>
      <c r="C52" s="59" t="s">
        <v>162</v>
      </c>
      <c r="D52" s="57" t="s">
        <v>173</v>
      </c>
      <c r="E52" s="12" t="s">
        <v>160</v>
      </c>
      <c r="F52" s="61">
        <f t="shared" si="0"/>
        <v>1367240.5080000001</v>
      </c>
      <c r="G52" s="64">
        <v>181464</v>
      </c>
      <c r="H52" s="20" t="s">
        <v>160</v>
      </c>
      <c r="I52" s="20" t="s">
        <v>228</v>
      </c>
      <c r="J52" s="21">
        <v>502994.86</v>
      </c>
      <c r="K52" s="74" t="s">
        <v>229</v>
      </c>
      <c r="L52" s="21">
        <v>502994.86</v>
      </c>
      <c r="M52" s="74" t="s">
        <v>229</v>
      </c>
      <c r="N52" s="16"/>
      <c r="O52" s="16"/>
      <c r="P52" s="18" t="s">
        <v>230</v>
      </c>
      <c r="Q52" s="16"/>
      <c r="R52" s="16"/>
    </row>
    <row r="53" spans="1:18" ht="39" customHeight="1" x14ac:dyDescent="0.25">
      <c r="A53" s="27" t="s">
        <v>56</v>
      </c>
      <c r="B53" s="57" t="s">
        <v>167</v>
      </c>
      <c r="C53" s="59" t="s">
        <v>163</v>
      </c>
      <c r="D53" s="57" t="s">
        <v>164</v>
      </c>
      <c r="E53" s="12" t="s">
        <v>160</v>
      </c>
      <c r="F53" s="61">
        <f t="shared" si="0"/>
        <v>1806.396375</v>
      </c>
      <c r="G53" s="64">
        <v>239.75</v>
      </c>
      <c r="H53" s="5" t="s">
        <v>160</v>
      </c>
      <c r="I53" s="5" t="s">
        <v>181</v>
      </c>
      <c r="J53" s="77">
        <v>147471.79</v>
      </c>
      <c r="K53" s="76" t="s">
        <v>182</v>
      </c>
      <c r="L53" s="77">
        <v>147471.79</v>
      </c>
      <c r="M53" s="76" t="s">
        <v>182</v>
      </c>
      <c r="N53" s="74"/>
      <c r="O53" s="16"/>
      <c r="P53" s="71" t="s">
        <v>204</v>
      </c>
      <c r="Q53" s="71" t="s">
        <v>183</v>
      </c>
      <c r="R53" s="71" t="s">
        <v>184</v>
      </c>
    </row>
    <row r="54" spans="1:18" ht="70.2" customHeight="1" x14ac:dyDescent="0.25">
      <c r="A54" s="27" t="s">
        <v>57</v>
      </c>
      <c r="B54" s="57" t="s">
        <v>168</v>
      </c>
      <c r="C54" s="59" t="s">
        <v>165</v>
      </c>
      <c r="D54" s="57" t="s">
        <v>174</v>
      </c>
      <c r="E54" s="12" t="s">
        <v>160</v>
      </c>
      <c r="F54" s="61">
        <f t="shared" si="0"/>
        <v>25836.70464</v>
      </c>
      <c r="G54" s="64">
        <v>3429.12</v>
      </c>
      <c r="H54" s="5" t="s">
        <v>160</v>
      </c>
      <c r="I54" s="73" t="s">
        <v>211</v>
      </c>
      <c r="J54" s="21">
        <v>267491.7</v>
      </c>
      <c r="K54" s="83" t="s">
        <v>214</v>
      </c>
      <c r="L54" s="77">
        <v>8781.08</v>
      </c>
      <c r="M54" s="83" t="s">
        <v>212</v>
      </c>
      <c r="N54" s="21">
        <v>258710.62</v>
      </c>
      <c r="O54" s="74" t="s">
        <v>213</v>
      </c>
      <c r="P54" s="16"/>
      <c r="Q54" s="23" t="s">
        <v>215</v>
      </c>
      <c r="R54" s="18" t="s">
        <v>216</v>
      </c>
    </row>
    <row r="55" spans="1:18" ht="89.4" customHeight="1" x14ac:dyDescent="0.25">
      <c r="A55" s="27" t="s">
        <v>58</v>
      </c>
      <c r="B55" s="57" t="s">
        <v>169</v>
      </c>
      <c r="C55" s="55">
        <v>23057039320</v>
      </c>
      <c r="D55" s="57" t="s">
        <v>166</v>
      </c>
      <c r="E55" s="12" t="s">
        <v>160</v>
      </c>
      <c r="F55" s="61">
        <f t="shared" si="0"/>
        <v>1572804.2715</v>
      </c>
      <c r="G55" s="62">
        <v>208747</v>
      </c>
      <c r="H55" s="5" t="s">
        <v>160</v>
      </c>
      <c r="I55" s="5" t="s">
        <v>217</v>
      </c>
      <c r="J55" s="21">
        <v>1577241.49</v>
      </c>
      <c r="K55" s="76" t="s">
        <v>218</v>
      </c>
      <c r="L55" s="21">
        <v>88215.58</v>
      </c>
      <c r="M55" s="76" t="s">
        <v>219</v>
      </c>
      <c r="N55" s="21">
        <v>1489025.91</v>
      </c>
      <c r="O55" s="76" t="s">
        <v>220</v>
      </c>
      <c r="P55" s="18" t="s">
        <v>221</v>
      </c>
      <c r="Q55" s="18" t="s">
        <v>222</v>
      </c>
      <c r="R55" s="18" t="s">
        <v>223</v>
      </c>
    </row>
    <row r="56" spans="1:18" ht="27" customHeight="1" x14ac:dyDescent="0.25">
      <c r="A56" s="27" t="s">
        <v>59</v>
      </c>
      <c r="B56" s="70" t="s">
        <v>176</v>
      </c>
      <c r="C56" s="20">
        <v>28921383001</v>
      </c>
      <c r="D56" s="72" t="s">
        <v>177</v>
      </c>
      <c r="E56" s="5" t="s">
        <v>178</v>
      </c>
      <c r="F56" s="39"/>
      <c r="G56" s="43"/>
      <c r="H56" s="5" t="s">
        <v>160</v>
      </c>
      <c r="I56" s="73" t="s">
        <v>179</v>
      </c>
      <c r="J56" s="75">
        <v>5456.11</v>
      </c>
      <c r="K56" s="74" t="s">
        <v>180</v>
      </c>
      <c r="L56" s="75">
        <v>5456.11</v>
      </c>
      <c r="M56" s="74" t="s">
        <v>180</v>
      </c>
      <c r="N56" s="16"/>
      <c r="O56" s="16"/>
      <c r="P56" s="17" t="s">
        <v>160</v>
      </c>
      <c r="Q56" s="16"/>
      <c r="R56" s="16"/>
    </row>
    <row r="57" spans="1:18" ht="30" customHeight="1" x14ac:dyDescent="0.25">
      <c r="A57" s="27" t="s">
        <v>60</v>
      </c>
      <c r="B57" s="70" t="s">
        <v>200</v>
      </c>
      <c r="C57" s="20">
        <v>65723536010</v>
      </c>
      <c r="D57" s="70" t="s">
        <v>201</v>
      </c>
      <c r="E57" s="5" t="s">
        <v>178</v>
      </c>
      <c r="F57" s="39"/>
      <c r="G57" s="42"/>
      <c r="H57" s="5" t="s">
        <v>160</v>
      </c>
      <c r="I57" s="5" t="s">
        <v>194</v>
      </c>
      <c r="J57" s="21">
        <v>200.64</v>
      </c>
      <c r="K57" s="76" t="s">
        <v>202</v>
      </c>
      <c r="L57" s="21">
        <v>200.64</v>
      </c>
      <c r="M57" s="76" t="s">
        <v>202</v>
      </c>
      <c r="N57" s="16"/>
      <c r="O57" s="16"/>
      <c r="P57" s="16"/>
      <c r="Q57" s="16"/>
      <c r="R57" s="16"/>
    </row>
    <row r="58" spans="1:18" ht="28.95" customHeight="1" x14ac:dyDescent="0.25">
      <c r="A58" s="27" t="s">
        <v>61</v>
      </c>
      <c r="B58" s="18" t="s">
        <v>205</v>
      </c>
      <c r="C58" s="20">
        <v>52848403362</v>
      </c>
      <c r="D58" s="70" t="s">
        <v>206</v>
      </c>
      <c r="E58" s="5" t="s">
        <v>178</v>
      </c>
      <c r="F58" s="39"/>
      <c r="G58" s="42"/>
      <c r="H58" s="5" t="s">
        <v>160</v>
      </c>
      <c r="I58" s="5" t="s">
        <v>207</v>
      </c>
      <c r="J58" s="21">
        <v>686.17</v>
      </c>
      <c r="K58" s="76" t="s">
        <v>208</v>
      </c>
      <c r="L58" s="21">
        <v>686.17</v>
      </c>
      <c r="M58" s="76" t="s">
        <v>208</v>
      </c>
      <c r="N58" s="16"/>
      <c r="O58" s="16"/>
      <c r="P58" s="16"/>
      <c r="Q58" s="16"/>
      <c r="R58" s="16"/>
    </row>
    <row r="59" spans="1:18" ht="33.6" customHeight="1" x14ac:dyDescent="0.25">
      <c r="A59" s="27" t="s">
        <v>62</v>
      </c>
      <c r="B59" s="70" t="s">
        <v>224</v>
      </c>
      <c r="C59" s="20">
        <v>90364031256</v>
      </c>
      <c r="D59" s="71" t="s">
        <v>225</v>
      </c>
      <c r="E59" s="5" t="s">
        <v>178</v>
      </c>
      <c r="F59" s="39"/>
      <c r="G59" s="42"/>
      <c r="H59" s="5" t="s">
        <v>160</v>
      </c>
      <c r="I59" s="5" t="s">
        <v>226</v>
      </c>
      <c r="J59" s="21">
        <v>2000.03</v>
      </c>
      <c r="K59" s="76" t="s">
        <v>227</v>
      </c>
      <c r="L59" s="21">
        <v>2000.03</v>
      </c>
      <c r="M59" s="76" t="s">
        <v>227</v>
      </c>
      <c r="N59" s="16"/>
      <c r="O59" s="16"/>
      <c r="P59" s="16"/>
      <c r="Q59" s="16"/>
      <c r="R59" s="16"/>
    </row>
    <row r="60" spans="1:18" ht="35.4" customHeight="1" x14ac:dyDescent="0.25">
      <c r="A60" s="27" t="s">
        <v>234</v>
      </c>
      <c r="B60" s="70" t="s">
        <v>231</v>
      </c>
      <c r="C60" s="20">
        <v>58126325342</v>
      </c>
      <c r="D60" s="18" t="s">
        <v>232</v>
      </c>
      <c r="E60" s="5" t="s">
        <v>178</v>
      </c>
      <c r="F60" s="39"/>
      <c r="G60" s="42"/>
      <c r="H60" s="5" t="s">
        <v>160</v>
      </c>
      <c r="I60" s="5" t="s">
        <v>233</v>
      </c>
      <c r="J60" s="21">
        <v>870254.72</v>
      </c>
      <c r="K60" s="76" t="s">
        <v>236</v>
      </c>
      <c r="L60" s="21">
        <v>870254.72</v>
      </c>
      <c r="M60" s="76" t="s">
        <v>236</v>
      </c>
      <c r="N60" s="16"/>
      <c r="O60" s="16"/>
      <c r="P60" s="16"/>
      <c r="Q60" s="16"/>
      <c r="R60" s="16"/>
    </row>
    <row r="61" spans="1:18" ht="31.95" customHeight="1" x14ac:dyDescent="0.25">
      <c r="A61" s="27" t="s">
        <v>237</v>
      </c>
      <c r="B61" s="70" t="s">
        <v>238</v>
      </c>
      <c r="C61" s="20">
        <v>65246779939</v>
      </c>
      <c r="D61" s="72" t="s">
        <v>239</v>
      </c>
      <c r="E61" s="5" t="s">
        <v>178</v>
      </c>
      <c r="F61" s="39"/>
      <c r="G61" s="42"/>
      <c r="H61" s="5" t="s">
        <v>160</v>
      </c>
      <c r="I61" s="5" t="s">
        <v>233</v>
      </c>
      <c r="J61" s="21">
        <v>632989</v>
      </c>
      <c r="K61" s="76" t="s">
        <v>240</v>
      </c>
      <c r="L61" s="21">
        <v>632989</v>
      </c>
      <c r="M61" s="76" t="s">
        <v>240</v>
      </c>
      <c r="N61" s="16"/>
      <c r="O61" s="16"/>
      <c r="P61" s="16"/>
      <c r="Q61" s="16"/>
      <c r="R61" s="16"/>
    </row>
    <row r="62" spans="1:18" ht="31.95" customHeight="1" x14ac:dyDescent="0.25">
      <c r="A62" s="27" t="s">
        <v>241</v>
      </c>
      <c r="B62" s="70" t="s">
        <v>242</v>
      </c>
      <c r="C62" s="20">
        <v>44625270084</v>
      </c>
      <c r="D62" s="72" t="s">
        <v>243</v>
      </c>
      <c r="E62" s="5" t="s">
        <v>178</v>
      </c>
      <c r="F62" s="39"/>
      <c r="G62" s="42"/>
      <c r="H62" s="5" t="s">
        <v>160</v>
      </c>
      <c r="I62" s="79" t="s">
        <v>233</v>
      </c>
      <c r="J62" s="84">
        <v>1374999.08</v>
      </c>
      <c r="K62" s="78" t="s">
        <v>244</v>
      </c>
      <c r="L62" s="84">
        <v>1374999.08</v>
      </c>
      <c r="M62" s="78" t="s">
        <v>244</v>
      </c>
      <c r="N62" s="16"/>
      <c r="O62" s="16"/>
      <c r="P62" s="16"/>
      <c r="Q62" s="16"/>
      <c r="R62" s="16"/>
    </row>
    <row r="63" spans="1:18" ht="36" customHeight="1" x14ac:dyDescent="0.25">
      <c r="A63" s="27" t="s">
        <v>245</v>
      </c>
      <c r="B63" s="51" t="s">
        <v>246</v>
      </c>
      <c r="C63" s="20">
        <v>24610377180</v>
      </c>
      <c r="D63" s="18" t="s">
        <v>239</v>
      </c>
      <c r="E63" s="5" t="s">
        <v>178</v>
      </c>
      <c r="F63" s="39"/>
      <c r="G63" s="42"/>
      <c r="H63" s="5" t="s">
        <v>160</v>
      </c>
      <c r="I63" s="5" t="s">
        <v>233</v>
      </c>
      <c r="J63" s="21">
        <v>983252.25</v>
      </c>
      <c r="K63" s="76" t="s">
        <v>247</v>
      </c>
      <c r="L63" s="21">
        <v>983252.25</v>
      </c>
      <c r="M63" s="76" t="s">
        <v>247</v>
      </c>
      <c r="N63" s="16"/>
      <c r="O63" s="16"/>
      <c r="P63" s="16"/>
      <c r="Q63" s="16"/>
      <c r="R63" s="16"/>
    </row>
    <row r="64" spans="1:18" ht="30" customHeight="1" x14ac:dyDescent="0.25">
      <c r="A64" s="27"/>
      <c r="B64" s="17"/>
      <c r="C64" s="16"/>
      <c r="D64" s="17"/>
      <c r="E64" s="27"/>
      <c r="F64" s="39"/>
      <c r="G64" s="42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65" ht="35.4" customHeight="1" x14ac:dyDescent="0.25">
      <c r="A65" s="27"/>
      <c r="B65" s="17"/>
      <c r="C65" s="16"/>
      <c r="D65" s="17"/>
      <c r="E65" s="27"/>
      <c r="F65" s="39"/>
      <c r="G65" s="42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65" ht="28.2" customHeight="1" x14ac:dyDescent="0.25">
      <c r="A66" s="27"/>
      <c r="B66" s="17"/>
      <c r="C66" s="16"/>
      <c r="D66" s="17"/>
      <c r="E66" s="27"/>
      <c r="F66" s="39"/>
      <c r="G66" s="42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65" ht="32.4" customHeight="1" x14ac:dyDescent="0.25">
      <c r="A67" s="65"/>
      <c r="B67" s="66"/>
      <c r="C67" s="66"/>
      <c r="D67" s="66"/>
      <c r="E67" s="65"/>
      <c r="F67" s="67"/>
      <c r="G67" s="68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65" ht="28.95" customHeight="1" x14ac:dyDescent="0.25">
      <c r="A68" s="31"/>
      <c r="B68" s="29" t="s">
        <v>235</v>
      </c>
      <c r="D68" s="29"/>
      <c r="E68" s="31"/>
    </row>
    <row r="69" spans="1:65" ht="34.200000000000003" customHeight="1" x14ac:dyDescent="0.25">
      <c r="A69" s="31"/>
      <c r="B69" s="29"/>
      <c r="D69" s="29"/>
      <c r="E69" s="31"/>
    </row>
    <row r="70" spans="1:65" ht="29.4" customHeight="1" x14ac:dyDescent="0.25">
      <c r="A70" s="31"/>
      <c r="B70" s="29"/>
      <c r="D70" s="34"/>
      <c r="E70" s="31"/>
    </row>
    <row r="71" spans="1:65" ht="32.4" customHeight="1" x14ac:dyDescent="0.25">
      <c r="A71" s="31"/>
      <c r="B71" s="29"/>
      <c r="D71" s="29"/>
      <c r="E71" s="31"/>
    </row>
    <row r="72" spans="1:65" ht="27" customHeight="1" x14ac:dyDescent="0.25">
      <c r="A72" s="31"/>
      <c r="B72" s="29"/>
      <c r="D72" s="29"/>
      <c r="E72" s="31"/>
    </row>
    <row r="73" spans="1:65" ht="98.4" customHeight="1" x14ac:dyDescent="0.25">
      <c r="A73" s="31"/>
      <c r="B73" s="29"/>
      <c r="D73" s="29"/>
      <c r="E73" s="31"/>
      <c r="I73" s="35"/>
      <c r="J73" s="35"/>
      <c r="M73" s="3"/>
      <c r="N73" s="34"/>
    </row>
    <row r="74" spans="1:65" ht="95.4" customHeight="1" x14ac:dyDescent="0.25">
      <c r="A74" s="31"/>
      <c r="B74" s="29"/>
      <c r="E74" s="36"/>
      <c r="I74" s="35"/>
      <c r="J74" s="35"/>
      <c r="M74" s="3"/>
      <c r="N74" s="34"/>
    </row>
    <row r="75" spans="1:65" ht="28.2" customHeight="1" x14ac:dyDescent="0.25">
      <c r="A75" s="36"/>
      <c r="E75" s="36"/>
      <c r="G75" s="44"/>
      <c r="H75" s="29"/>
      <c r="I75" s="35"/>
      <c r="J75" s="35"/>
      <c r="L75" s="29"/>
    </row>
    <row r="76" spans="1:65" s="16" customFormat="1" ht="32.4" customHeight="1" x14ac:dyDescent="0.25">
      <c r="A76" s="36"/>
      <c r="B76"/>
      <c r="C76"/>
      <c r="D76"/>
      <c r="E76" s="36"/>
      <c r="F76" s="37"/>
      <c r="G76" s="40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</row>
    <row r="77" spans="1:65" s="16" customFormat="1" ht="74.400000000000006" customHeight="1" x14ac:dyDescent="0.25">
      <c r="A77" s="31"/>
      <c r="B77" s="29"/>
      <c r="C77"/>
      <c r="D77"/>
      <c r="E77" s="36"/>
      <c r="F77" s="37"/>
      <c r="G77" s="40"/>
      <c r="H77"/>
      <c r="I77" s="35"/>
      <c r="J77" s="35"/>
      <c r="K77"/>
      <c r="L77"/>
      <c r="M77" s="34"/>
      <c r="N77" s="34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</row>
    <row r="78" spans="1:65" s="16" customFormat="1" ht="54.6" customHeight="1" x14ac:dyDescent="0.25">
      <c r="A78" s="36"/>
      <c r="B78"/>
      <c r="C78"/>
      <c r="D78"/>
      <c r="E78" s="36"/>
      <c r="F78" s="37"/>
      <c r="G78" s="44"/>
      <c r="H78" s="29"/>
      <c r="I78" s="35"/>
      <c r="J78" s="35"/>
      <c r="K78" s="35"/>
      <c r="L78" s="34"/>
      <c r="M78" s="34"/>
      <c r="N78" s="34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</row>
    <row r="79" spans="1:65" ht="32.4" customHeight="1" x14ac:dyDescent="0.25">
      <c r="A79" s="36"/>
      <c r="E79" s="36"/>
      <c r="I79" s="35"/>
      <c r="J79" s="35"/>
    </row>
    <row r="80" spans="1:65" ht="40.200000000000003" customHeight="1" x14ac:dyDescent="0.25">
      <c r="A80" s="36"/>
      <c r="E80" s="36"/>
      <c r="I80" s="35"/>
      <c r="J80" s="35"/>
      <c r="M80" s="3"/>
      <c r="N80" s="29"/>
    </row>
    <row r="81" spans="1:12" ht="30.6" customHeight="1" x14ac:dyDescent="0.25">
      <c r="A81" s="31"/>
      <c r="B81" s="29"/>
      <c r="D81" s="34"/>
      <c r="E81" s="31"/>
      <c r="G81" s="44"/>
      <c r="H81" s="29"/>
      <c r="I81" s="35"/>
      <c r="J81" s="35"/>
    </row>
    <row r="82" spans="1:12" ht="31.2" customHeight="1" x14ac:dyDescent="0.25">
      <c r="A82" s="31"/>
      <c r="B82" s="29"/>
      <c r="D82" s="34"/>
      <c r="E82" s="31"/>
      <c r="G82" s="44"/>
      <c r="H82" s="29"/>
      <c r="I82" s="35"/>
      <c r="J82" s="35"/>
      <c r="L82" s="29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2023-08-04T07:46:29Z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