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3.19 - NAMJENSKA PROIZVODNJA d.o.o. Galižana (St 263-2023)\Prijave tražbina vjerovnika sa tablicom prijavljenih tražbina\"/>
    </mc:Choice>
  </mc:AlternateContent>
  <xr:revisionPtr revIDLastSave="0" documentId="13_ncr:1_{52F7D380-085A-4685-8663-69A3A93375D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ijave tražbina" sheetId="1" r:id="rId1"/>
  </sheets>
  <definedNames>
    <definedName name="_xlnm._FilterDatabase" localSheetId="0" hidden="1">'Prijave tražbina'!$A$12:$T$52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" l="1"/>
  <c r="L36" i="1"/>
  <c r="L24" i="1"/>
  <c r="L38" i="1"/>
  <c r="K38" i="1"/>
  <c r="L47" i="1"/>
  <c r="K47" i="1"/>
  <c r="L23" i="1"/>
</calcChain>
</file>

<file path=xl/sharedStrings.xml><?xml version="1.0" encoding="utf-8"?>
<sst xmlns="http://schemas.openxmlformats.org/spreadsheetml/2006/main" count="209" uniqueCount="152">
  <si>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</si>
  <si>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</si>
  <si>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</si>
  <si>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</si>
  <si>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</si>
  <si>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</si>
  <si>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</si>
  <si>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</si>
  <si>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</si>
  <si>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</si>
  <si>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</si>
  <si>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</si>
  <si>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</si>
  <si>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</si>
  <si>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</si>
  <si>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</si>
  <si>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</si>
  <si>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</si>
  <si>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</si>
  <si>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</si>
  <si>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</si>
  <si>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</si>
  <si>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</si>
  <si>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</si>
  <si>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</si>
  <si>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</si>
  <si>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</si>
  <si>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</si>
  <si>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</si>
  <si>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</si>
  <si>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</si>
  <si>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</si>
  <si>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034-011/23-10/19</t>
  </si>
  <si>
    <t>Trgovački sud u Pazinu</t>
  </si>
  <si>
    <t>St-263/2023</t>
  </si>
  <si>
    <t>NAMJENSKA PROIZVODNJA d.o.o.</t>
  </si>
  <si>
    <t>Poduzetnička zona 15, 52100 Galižana</t>
  </si>
  <si>
    <t>Flaciusova 1, 52100 Pula</t>
  </si>
  <si>
    <t>AB - PROJEKT d.o.o.</t>
  </si>
  <si>
    <t>Smiljevac 73, 52100 Ližnjan</t>
  </si>
  <si>
    <t>VODOVOD PULA d.o.o.</t>
  </si>
  <si>
    <t>Radićeva ulica 9, 52100 Pula</t>
  </si>
  <si>
    <t>BAUHAUS-ZAGREB, k.d.</t>
  </si>
  <si>
    <t>Ulica Velimira Škorpika 27, 10000
Zagreb</t>
  </si>
  <si>
    <t>PEEM d. o. o.</t>
  </si>
  <si>
    <t>Dukićeva ulica - Via Ante Dukić 13,
52100 Pula</t>
  </si>
  <si>
    <t>MICK d. o. o.</t>
  </si>
  <si>
    <t>Kukuljanovo 447, 51227 Kukuljanovo</t>
  </si>
  <si>
    <t>STROJOPROMET d.o.o.</t>
  </si>
  <si>
    <t>Zagrebačka ulica 6, 10292 Šenkovec</t>
  </si>
  <si>
    <t>TEHNOMONT d. d.</t>
  </si>
  <si>
    <t>Industrijska ulica - Via dell'industria 4,
52100 Pula</t>
  </si>
  <si>
    <t>SIGURNOST - BOLJUN d.o.o.</t>
  </si>
  <si>
    <t>Kraška ulica - Via del Carso 9, 52100
Pula</t>
  </si>
  <si>
    <t>H. I. P. E. R. d.o.o.</t>
  </si>
  <si>
    <t>Ulica Castello - Via Castello 22,
52100 Vodnjan</t>
  </si>
  <si>
    <t>Paduljski put 3, 52100 Pula</t>
  </si>
  <si>
    <t>BRIONI d.o.o.</t>
  </si>
  <si>
    <t>Šijanska cesta 4, 52100 Pula</t>
  </si>
  <si>
    <t>ALBERT d. o. o.</t>
  </si>
  <si>
    <t>Ulica Sant´Isepo 35, 52216 Galižana</t>
  </si>
  <si>
    <t>G.Martinuzzi 16, Pula</t>
  </si>
  <si>
    <t>REPROMATERIJAL d.d.</t>
  </si>
  <si>
    <t>Sveta Klara, Horvatova /bb, 10000
Zagreb</t>
  </si>
  <si>
    <t>TomičiniI 48A, 52444 Tinjan</t>
  </si>
  <si>
    <t>HP - Hrvatska pošta d.d.</t>
  </si>
  <si>
    <t>Jurišićeva ulica 13, 10000 Zagreb</t>
  </si>
  <si>
    <t>Ulica Republike Austrije 14, 10000
Zagreb</t>
  </si>
  <si>
    <t>METAL-KOVIS d.o.o.</t>
  </si>
  <si>
    <t>Mala Rakovica, Stara c. 14, 10430
Samobor</t>
  </si>
  <si>
    <t>ULJANIK TESU, d. d.</t>
  </si>
  <si>
    <t>Flaciusova ulica - Via Mattia Flaccio 1,
52100 Pula</t>
  </si>
  <si>
    <t>PLINARA, d. o. o.</t>
  </si>
  <si>
    <t>Industrijska ulica - Via dell'industria
17, 52100 Pula</t>
  </si>
  <si>
    <t>Mardeganijeva ulica 50, 52100 Pula</t>
  </si>
  <si>
    <t>Z - EL d.o.o.</t>
  </si>
  <si>
    <t>Industrijska cesta 28, 10360 Sesvete</t>
  </si>
  <si>
    <t>SVA PULA d.o.o.</t>
  </si>
  <si>
    <t>Zoranićeva ulica 20, 52100 Pula</t>
  </si>
  <si>
    <t>NASTAVNI ZAVOD ZA JAVNO
ZDRAVSTVO ISTARSKE ŽUPANIJE-ISTITUTO FORMATIVO DI SANITÀ
PUBBLICA DELLA REGIONE
ISTRIANA</t>
  </si>
  <si>
    <t>Nazorova ulica - Via Vladimir Nazor
23, 52100 Pula</t>
  </si>
  <si>
    <t>TEDi poslovanje d.o.o.</t>
  </si>
  <si>
    <t>Avenija Većeslava Holjevca 40,
10000 Zagreb</t>
  </si>
  <si>
    <t>Pet Network International d.o.o.</t>
  </si>
  <si>
    <t>Ulica Vjekoslava Heinzela 60, 10000
Zagreb</t>
  </si>
  <si>
    <t>AGROBURZA d.o.o.</t>
  </si>
  <si>
    <t>Ksaverska cesta 16, 10000 Zagreb</t>
  </si>
  <si>
    <t>REPUBLIKA HRVATSKA
MINISTARSTVO FINANCIJA</t>
  </si>
  <si>
    <t>Katančićeva 5, Zagreb</t>
  </si>
  <si>
    <t>Ostale kratkoročne obveze</t>
  </si>
  <si>
    <t>BKS Bank AG</t>
  </si>
  <si>
    <t>DA</t>
  </si>
  <si>
    <t>NATAŠA
JEROMELA MAUŠA, JAVNI BILJEŽNIK</t>
  </si>
  <si>
    <t>REPUBLIKA HRVATSKA
MINISTARSTVO PROSTORNOGA
UREĐENJA, GRADITELJSTVA I
DRŽAVNE IMOVINE</t>
  </si>
  <si>
    <t>ŽELJKO VALENTA, JAVNI BILJEŽNIK</t>
  </si>
  <si>
    <t xml:space="preserve">HRVOJE MARGAN, vl. UGOSTITELJSKI OBRT
"LEONARDO" </t>
  </si>
  <si>
    <t xml:space="preserve">MARINO PRENC, vl. PRENC-M, OBRT ZA PRIPREMNE
RADOVE NA GRADILIŠTU, </t>
  </si>
  <si>
    <t xml:space="preserve">GORAN
RUNKO, vl. OAZA, OBRT ZA UGOSTITELJSTVO
I MORSKI RIBOLOV </t>
  </si>
  <si>
    <t xml:space="preserve">Mario Crnković, vl. "TRANSPORTI MARIO" Obrt za
prijevoz tereta u unutarnjem i
međunarodnom cestovnom prometu </t>
  </si>
  <si>
    <t>ILIJA LOVRIĆ, vl. OBRT ZA GALVANIZACIJU
"GALVANIZACIJA LOVRIĆ"</t>
  </si>
  <si>
    <t>02138784111</t>
  </si>
  <si>
    <t>Mljekarski trg 3, Rijeka</t>
  </si>
  <si>
    <t>Sergijevaca 4, 52100 Pula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</si>
  <si>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drugu adresu vjerovnika</t>
    </r>
  </si>
  <si>
    <t>Orlići 51, 51221 Kostrena</t>
  </si>
  <si>
    <t>Bilice 37, 52210 Rovinjsko selo</t>
  </si>
  <si>
    <t>04021334723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</si>
  <si>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prijavi iskazao vjerovnika koji je brisan iz sudskog registra</t>
    </r>
  </si>
  <si>
    <t>00249883242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</si>
  <si>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je u prijedlogu naveo krivi OIB</t>
    </r>
  </si>
  <si>
    <t>05614216244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</si>
  <si>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krivi OIB te nije unio adresu vjerovnika</t>
    </r>
  </si>
  <si>
    <t>HRVATSKI TELEKOM D.D.</t>
  </si>
  <si>
    <t>81793146560</t>
  </si>
  <si>
    <t>Radnička cesta 21, Zagreb</t>
  </si>
  <si>
    <t>NE</t>
  </si>
  <si>
    <t>20.07.2023.</t>
  </si>
  <si>
    <t>DA
246.169,78 EUR / 1.854.766,21 kn</t>
  </si>
  <si>
    <t>Redovna tražbina</t>
  </si>
  <si>
    <t>Predstečajna nagodba Trgovačkog suda u Rijeci, posl.br.: Stpn-110/2013-16 od 19.03.2014.godine, nagodba i sporazum o zasnivanju založnog prava na pokretninama od 06.10.2020. godine</t>
  </si>
  <si>
    <t>Razlučna tražbina</t>
  </si>
  <si>
    <t>Nagodba i sporazum o zasnivanju založnog prava na pokretninama od 06.10.2020. godine</t>
  </si>
  <si>
    <t>Dio imovine na koji se odnosi razlučno pravo:
mjerni stol granit 1/1000,
hidraulička jedinica za tlačenje komora, boeringer-tokarilica, morando veliki-tokarilica, TN-200 Prvomajska-tokarilica, CNC-TN480 Prvomajska-tokarilica, TRD 70-radijalna bušilica, kranksa dizalica 3,2t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</si>
  <si>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 xml:space="preserve">je u prijedlogu iskazao OIB  vjerovnika koji  ne odgovara podatku iz OIB sustava </t>
    </r>
  </si>
  <si>
    <t>ULJANIK Strojogradnja Diesel d.d. u stečaju</t>
  </si>
  <si>
    <t>35951488983</t>
  </si>
  <si>
    <r>
      <rPr>
        <b/>
        <sz val="8"/>
        <rFont val="Arial"/>
        <family val="2"/>
        <charset val="238"/>
      </rPr>
      <t xml:space="preserve">Dužnik </t>
    </r>
    <r>
      <rPr>
        <sz val="8"/>
        <rFont val="Arial"/>
        <family val="2"/>
        <charset val="238"/>
      </rPr>
      <t>je u prijedlogu iskazao vjerovnika (Uljanik Strojogradnja d.d.) koji je brisan iz sudskog registra zbog pripajanja novom društvu Uljanik Strojogradnja Diesel d.d. u stečaju</t>
    </r>
  </si>
  <si>
    <t>Porezni dug</t>
  </si>
  <si>
    <t>DA
24.182,28 EUR / 182.201,33 kn</t>
  </si>
  <si>
    <t>65723536010</t>
  </si>
  <si>
    <t>Ernesta Miloša 1, Umag</t>
  </si>
  <si>
    <t>Ugovor o otvaranju i vođenju računa broj 2380006-1130002357</t>
  </si>
  <si>
    <t>71221608291</t>
  </si>
  <si>
    <t>Vončinina ulica 2, 10000 Zagreb</t>
  </si>
  <si>
    <t>Ugovor o otvaranju računa i obavljanju platnog prometa u zemlji od 17.06.2004.godine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</si>
  <si>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vjerovnika/e.</t>
    </r>
  </si>
  <si>
    <t>PULA HERCULANEA D.O.O.</t>
  </si>
  <si>
    <t>11294943436</t>
  </si>
  <si>
    <t>Trg I. istarske brigade 14, Pula</t>
  </si>
  <si>
    <t>24.07.2023.</t>
  </si>
  <si>
    <t>Sporazum o otplati duga od dana 28. studenog 2022. godine</t>
  </si>
  <si>
    <t>DA
13.272,28 EUR /
100.000,00 kn</t>
  </si>
  <si>
    <t>ISTARSKA KREDITNA BANKA d.d.</t>
  </si>
  <si>
    <t>PARTNER BANKA d.d.</t>
  </si>
  <si>
    <t>13.07.2023.</t>
  </si>
  <si>
    <t>FINANCIJSKA AGENCIJA</t>
  </si>
  <si>
    <t>85821130368</t>
  </si>
  <si>
    <t>Ulica grada Vukovara 70, Zagreb</t>
  </si>
  <si>
    <t>Ne</t>
  </si>
  <si>
    <t>27.07.2023.</t>
  </si>
  <si>
    <t>Provedba osnova za plaćanje - prisilna naplata</t>
  </si>
  <si>
    <t>118-08-405-23-11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</si>
</sst>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8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right" vertical="center" wrapText="1"/>
    </xf>
    <xf numFmtId="165" fontId="4" fillId="0" borderId="2" xfId="0" applyNumberFormat="1" applyFont="1" applyFill="1" applyBorder="1" applyAlignment="1">
      <alignment horizontal="right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left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5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14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2"/>
  <sheetViews>
    <sheetView tabSelected="1" zoomScaleNormal="100" workbookViewId="0">
      <selection activeCell="D4" sqref="D4:T4"/>
    </sheetView>
  </sheetViews>
  <sheetFormatPr defaultRowHeight="12.75" x14ac:dyDescent="0.2"/>
  <cols>
    <col min="1" max="1" width="3.140625" style="1" customWidth="1"/>
    <col min="2" max="2" width="13" style="1" customWidth="1"/>
    <col min="3" max="3" width="11.7109375" style="1" customWidth="1"/>
    <col min="4" max="4" width="10.7109375" style="1" customWidth="1"/>
    <col min="5" max="5" width="7.7109375" style="1" customWidth="1"/>
    <col min="6" max="6" width="10" style="1" customWidth="1"/>
    <col min="7" max="8" width="11.85546875" style="1" customWidth="1"/>
    <col min="9" max="9" width="7.85546875" style="1" customWidth="1"/>
    <col min="10" max="10" width="9.7109375" style="1" customWidth="1"/>
    <col min="11" max="11" width="11.7109375" style="1" customWidth="1"/>
    <col min="12" max="12" width="13.28515625" style="1" customWidth="1"/>
    <col min="13" max="14" width="12" style="1" customWidth="1"/>
    <col min="15" max="15" width="11" style="1" customWidth="1"/>
    <col min="16" max="16" width="13.140625" style="1" customWidth="1"/>
    <col min="17" max="17" width="11.28515625" style="1" customWidth="1"/>
    <col min="18" max="18" width="23.85546875" style="1" customWidth="1"/>
    <col min="19" max="19" width="17.140625" style="1" customWidth="1"/>
    <col min="20" max="20" width="11.7109375" style="1" customWidth="1"/>
  </cols>
  <sheetData>
    <row r="1" spans="1:20" s="4" customFormat="1" ht="12" x14ac:dyDescent="0.2">
      <c r="A1" s="8" t="s">
        <v>0</v>
      </c>
      <c r="B1" s="8"/>
      <c r="C1" s="8"/>
      <c r="D1" s="10" t="s">
        <v>1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pans="1:20" s="4" customFormat="1" ht="11.25" x14ac:dyDescent="0.2">
      <c r="A2" s="8" t="s">
        <v>2</v>
      </c>
      <c r="B2" s="8"/>
      <c r="C2" s="8"/>
      <c r="D2" s="32">
        <v>45145</v>
      </c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spans="1:20" s="4" customFormat="1" ht="11.25" x14ac:dyDescent="0.2">
      <c r="A3" s="8" t="s">
        <v>21</v>
      </c>
      <c r="B3" s="8" t="s">
        <v>3</v>
      </c>
      <c r="C3" s="8"/>
      <c r="D3" s="9" t="s">
        <v>32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</row>
    <row r="4" spans="1:20" s="4" customFormat="1" ht="11.25" x14ac:dyDescent="0.2">
      <c r="A4" s="8" t="s">
        <v>22</v>
      </c>
      <c r="B4" s="8"/>
      <c r="C4" s="8"/>
      <c r="D4" s="33" t="s">
        <v>151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</row>
    <row r="5" spans="1:20" s="4" customFormat="1" ht="11.25" x14ac:dyDescent="0.2">
      <c r="A5" s="8" t="s">
        <v>4</v>
      </c>
      <c r="B5" s="8"/>
      <c r="C5" s="8"/>
      <c r="D5" s="9" t="s">
        <v>33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s="4" customFormat="1" ht="11.25" x14ac:dyDescent="0.2">
      <c r="A6" s="8" t="s">
        <v>5</v>
      </c>
      <c r="B6" s="8"/>
      <c r="C6" s="8"/>
      <c r="D6" s="9" t="s">
        <v>34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s="4" customFormat="1" ht="11.25" x14ac:dyDescent="0.2">
      <c r="A7" s="8" t="s">
        <v>6</v>
      </c>
      <c r="B7" s="8" t="s">
        <v>3</v>
      </c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s="4" customFormat="1" ht="11.25" x14ac:dyDescent="0.2">
      <c r="A8" s="8" t="s">
        <v>7</v>
      </c>
      <c r="B8" s="8"/>
      <c r="C8" s="8"/>
      <c r="D8" s="9" t="s">
        <v>35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s="4" customFormat="1" ht="11.25" x14ac:dyDescent="0.2">
      <c r="A9" s="8" t="s">
        <v>8</v>
      </c>
      <c r="B9" s="8"/>
      <c r="C9" s="8"/>
      <c r="D9" s="9">
        <v>88242002800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0" s="4" customFormat="1" ht="11.25" x14ac:dyDescent="0.2">
      <c r="A10" s="8" t="s">
        <v>9</v>
      </c>
      <c r="B10" s="8"/>
      <c r="C10" s="8"/>
      <c r="D10" s="9" t="s">
        <v>36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0" s="4" customFormat="1" ht="11.25" x14ac:dyDescent="0.2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s="7" customFormat="1" ht="22.5" x14ac:dyDescent="0.2">
      <c r="A13" s="13">
        <v>1</v>
      </c>
      <c r="B13" s="11" t="s">
        <v>38</v>
      </c>
      <c r="C13" s="12">
        <v>89251283461</v>
      </c>
      <c r="D13" s="11" t="s">
        <v>39</v>
      </c>
      <c r="E13" s="11"/>
      <c r="F13" s="13" t="s">
        <v>91</v>
      </c>
      <c r="G13" s="14">
        <v>53602.62</v>
      </c>
      <c r="H13" s="15">
        <v>7114.29</v>
      </c>
      <c r="I13" s="13"/>
      <c r="J13" s="13"/>
      <c r="K13" s="16"/>
      <c r="L13" s="17"/>
      <c r="M13" s="16"/>
      <c r="N13" s="17"/>
      <c r="O13" s="16"/>
      <c r="P13" s="17"/>
      <c r="Q13" s="13"/>
      <c r="R13" s="13"/>
      <c r="S13" s="13"/>
      <c r="T13" s="11"/>
    </row>
    <row r="14" spans="1:20" s="7" customFormat="1" ht="33.75" x14ac:dyDescent="0.2">
      <c r="A14" s="13">
        <v>2</v>
      </c>
      <c r="B14" s="11" t="s">
        <v>85</v>
      </c>
      <c r="C14" s="12">
        <v>53425232703</v>
      </c>
      <c r="D14" s="11" t="s">
        <v>86</v>
      </c>
      <c r="E14" s="11"/>
      <c r="F14" s="13" t="s">
        <v>91</v>
      </c>
      <c r="G14" s="14">
        <v>694108.28</v>
      </c>
      <c r="H14" s="15">
        <v>92124</v>
      </c>
      <c r="I14" s="13"/>
      <c r="J14" s="13"/>
      <c r="K14" s="16"/>
      <c r="L14" s="17"/>
      <c r="M14" s="16"/>
      <c r="N14" s="17"/>
      <c r="O14" s="16"/>
      <c r="P14" s="17"/>
      <c r="Q14" s="13"/>
      <c r="R14" s="13"/>
      <c r="S14" s="13"/>
      <c r="T14" s="11"/>
    </row>
    <row r="15" spans="1:20" s="7" customFormat="1" ht="45" x14ac:dyDescent="0.2">
      <c r="A15" s="13">
        <v>3</v>
      </c>
      <c r="B15" s="11" t="s">
        <v>59</v>
      </c>
      <c r="C15" s="12">
        <v>17364552315</v>
      </c>
      <c r="D15" s="11" t="s">
        <v>60</v>
      </c>
      <c r="E15" s="11"/>
      <c r="F15" s="13" t="s">
        <v>91</v>
      </c>
      <c r="G15" s="14">
        <v>687.52</v>
      </c>
      <c r="H15" s="15">
        <v>91.25</v>
      </c>
      <c r="I15" s="13"/>
      <c r="J15" s="13"/>
      <c r="K15" s="16"/>
      <c r="L15" s="17"/>
      <c r="M15" s="16"/>
      <c r="N15" s="17"/>
      <c r="O15" s="16"/>
      <c r="P15" s="17"/>
      <c r="Q15" s="13"/>
      <c r="R15" s="13"/>
      <c r="S15" s="13"/>
      <c r="T15" s="11"/>
    </row>
    <row r="16" spans="1:20" s="7" customFormat="1" ht="45" x14ac:dyDescent="0.2">
      <c r="A16" s="13">
        <v>4</v>
      </c>
      <c r="B16" s="11" t="s">
        <v>42</v>
      </c>
      <c r="C16" s="12">
        <v>71642207963</v>
      </c>
      <c r="D16" s="11" t="s">
        <v>43</v>
      </c>
      <c r="E16" s="11"/>
      <c r="F16" s="13" t="s">
        <v>91</v>
      </c>
      <c r="G16" s="14">
        <v>1275.1400000000001</v>
      </c>
      <c r="H16" s="15">
        <v>169.24</v>
      </c>
      <c r="I16" s="13"/>
      <c r="J16" s="13"/>
      <c r="K16" s="16"/>
      <c r="L16" s="17"/>
      <c r="M16" s="16"/>
      <c r="N16" s="17"/>
      <c r="O16" s="16"/>
      <c r="P16" s="17"/>
      <c r="Q16" s="13"/>
      <c r="R16" s="13"/>
      <c r="S16" s="13"/>
      <c r="T16" s="11"/>
    </row>
    <row r="17" spans="1:20" s="7" customFormat="1" ht="67.5" x14ac:dyDescent="0.2">
      <c r="A17" s="13">
        <v>5</v>
      </c>
      <c r="B17" s="11" t="s">
        <v>90</v>
      </c>
      <c r="C17" s="12" t="s">
        <v>100</v>
      </c>
      <c r="D17" s="11" t="s">
        <v>101</v>
      </c>
      <c r="E17" s="11"/>
      <c r="F17" s="13" t="s">
        <v>91</v>
      </c>
      <c r="G17" s="14">
        <v>374611.57</v>
      </c>
      <c r="H17" s="15">
        <v>49719.5</v>
      </c>
      <c r="I17" s="13"/>
      <c r="J17" s="13"/>
      <c r="K17" s="16"/>
      <c r="L17" s="17"/>
      <c r="M17" s="16"/>
      <c r="N17" s="17"/>
      <c r="O17" s="16"/>
      <c r="P17" s="17"/>
      <c r="Q17" s="13"/>
      <c r="R17" s="13"/>
      <c r="S17" s="13"/>
      <c r="T17" s="11" t="s">
        <v>111</v>
      </c>
    </row>
    <row r="18" spans="1:20" s="7" customFormat="1" ht="33.75" x14ac:dyDescent="0.2">
      <c r="A18" s="13">
        <v>6</v>
      </c>
      <c r="B18" s="11" t="s">
        <v>57</v>
      </c>
      <c r="C18" s="12">
        <v>78706979190</v>
      </c>
      <c r="D18" s="11" t="s">
        <v>58</v>
      </c>
      <c r="E18" s="11"/>
      <c r="F18" s="13" t="s">
        <v>91</v>
      </c>
      <c r="G18" s="14">
        <v>82.43</v>
      </c>
      <c r="H18" s="15">
        <v>10.94</v>
      </c>
      <c r="I18" s="13"/>
      <c r="J18" s="13"/>
      <c r="K18" s="16"/>
      <c r="L18" s="17"/>
      <c r="M18" s="16"/>
      <c r="N18" s="17"/>
      <c r="O18" s="16"/>
      <c r="P18" s="17"/>
      <c r="Q18" s="13"/>
      <c r="R18" s="13"/>
      <c r="S18" s="13"/>
      <c r="T18" s="11"/>
    </row>
    <row r="19" spans="1:20" s="7" customFormat="1" ht="90" x14ac:dyDescent="0.2">
      <c r="A19" s="13">
        <v>7</v>
      </c>
      <c r="B19" s="11" t="s">
        <v>98</v>
      </c>
      <c r="C19" s="12">
        <v>90088771852</v>
      </c>
      <c r="D19" s="11" t="s">
        <v>61</v>
      </c>
      <c r="E19" s="11"/>
      <c r="F19" s="13" t="s">
        <v>91</v>
      </c>
      <c r="G19" s="14">
        <v>2661.19</v>
      </c>
      <c r="H19" s="15">
        <v>353.2</v>
      </c>
      <c r="I19" s="13"/>
      <c r="J19" s="13"/>
      <c r="K19" s="16"/>
      <c r="L19" s="17"/>
      <c r="M19" s="16"/>
      <c r="N19" s="17"/>
      <c r="O19" s="16"/>
      <c r="P19" s="17"/>
      <c r="Q19" s="13"/>
      <c r="R19" s="13"/>
      <c r="S19" s="13"/>
      <c r="T19" s="11"/>
    </row>
    <row r="20" spans="1:20" s="7" customFormat="1" ht="33.75" x14ac:dyDescent="0.2">
      <c r="A20" s="13">
        <v>8</v>
      </c>
      <c r="B20" s="11" t="s">
        <v>145</v>
      </c>
      <c r="C20" s="12" t="s">
        <v>146</v>
      </c>
      <c r="D20" s="11" t="s">
        <v>147</v>
      </c>
      <c r="E20" s="11" t="s">
        <v>118</v>
      </c>
      <c r="F20" s="13" t="s">
        <v>148</v>
      </c>
      <c r="G20" s="14"/>
      <c r="H20" s="15"/>
      <c r="I20" s="13" t="s">
        <v>91</v>
      </c>
      <c r="J20" s="13" t="s">
        <v>149</v>
      </c>
      <c r="K20" s="16"/>
      <c r="L20" s="17">
        <v>265.45</v>
      </c>
      <c r="M20" s="16"/>
      <c r="N20" s="17">
        <v>265.45</v>
      </c>
      <c r="O20" s="16"/>
      <c r="P20" s="17"/>
      <c r="Q20" s="13"/>
      <c r="R20" s="18" t="s">
        <v>150</v>
      </c>
      <c r="S20" s="13"/>
      <c r="T20" s="11"/>
    </row>
    <row r="21" spans="1:20" s="7" customFormat="1" ht="56.25" x14ac:dyDescent="0.2">
      <c r="A21" s="13">
        <v>9</v>
      </c>
      <c r="B21" s="11" t="s">
        <v>54</v>
      </c>
      <c r="C21" s="12">
        <v>93095311297</v>
      </c>
      <c r="D21" s="11" t="s">
        <v>55</v>
      </c>
      <c r="E21" s="11"/>
      <c r="F21" s="13" t="s">
        <v>91</v>
      </c>
      <c r="G21" s="14">
        <v>2389.04</v>
      </c>
      <c r="H21" s="15">
        <v>317.08</v>
      </c>
      <c r="I21" s="13"/>
      <c r="J21" s="13"/>
      <c r="K21" s="16"/>
      <c r="L21" s="17"/>
      <c r="M21" s="16"/>
      <c r="N21" s="17"/>
      <c r="O21" s="16"/>
      <c r="P21" s="17"/>
      <c r="Q21" s="13"/>
      <c r="R21" s="13"/>
      <c r="S21" s="13"/>
      <c r="T21" s="11"/>
    </row>
    <row r="22" spans="1:20" s="7" customFormat="1" ht="33.75" x14ac:dyDescent="0.2">
      <c r="A22" s="13">
        <v>10</v>
      </c>
      <c r="B22" s="11" t="s">
        <v>65</v>
      </c>
      <c r="C22" s="12">
        <v>87311810356</v>
      </c>
      <c r="D22" s="11" t="s">
        <v>66</v>
      </c>
      <c r="E22" s="11"/>
      <c r="F22" s="13" t="s">
        <v>91</v>
      </c>
      <c r="G22" s="14">
        <v>264.54000000000002</v>
      </c>
      <c r="H22" s="15">
        <v>35.11</v>
      </c>
      <c r="I22" s="13"/>
      <c r="J22" s="13"/>
      <c r="K22" s="16"/>
      <c r="L22" s="17"/>
      <c r="M22" s="16"/>
      <c r="N22" s="17"/>
      <c r="O22" s="16"/>
      <c r="P22" s="17"/>
      <c r="Q22" s="13"/>
      <c r="R22" s="13"/>
      <c r="S22" s="13"/>
      <c r="T22" s="11"/>
    </row>
    <row r="23" spans="1:20" s="7" customFormat="1" ht="33.75" x14ac:dyDescent="0.2">
      <c r="A23" s="13">
        <v>11</v>
      </c>
      <c r="B23" s="11" t="s">
        <v>112</v>
      </c>
      <c r="C23" s="12" t="s">
        <v>113</v>
      </c>
      <c r="D23" s="11" t="s">
        <v>114</v>
      </c>
      <c r="E23" s="11" t="s">
        <v>118</v>
      </c>
      <c r="F23" s="13" t="s">
        <v>115</v>
      </c>
      <c r="G23" s="14"/>
      <c r="H23" s="15"/>
      <c r="I23" s="13" t="s">
        <v>91</v>
      </c>
      <c r="J23" s="13" t="s">
        <v>144</v>
      </c>
      <c r="K23" s="16"/>
      <c r="L23" s="17">
        <f>N23+P23</f>
        <v>56.52</v>
      </c>
      <c r="M23" s="16"/>
      <c r="N23" s="17">
        <v>56.52</v>
      </c>
      <c r="O23" s="16"/>
      <c r="P23" s="17"/>
      <c r="Q23" s="13"/>
      <c r="R23" s="13"/>
      <c r="S23" s="13"/>
      <c r="T23" s="11"/>
    </row>
    <row r="24" spans="1:20" s="7" customFormat="1" ht="33.75" x14ac:dyDescent="0.2">
      <c r="A24" s="13">
        <v>12</v>
      </c>
      <c r="B24" s="11" t="s">
        <v>142</v>
      </c>
      <c r="C24" s="12" t="s">
        <v>129</v>
      </c>
      <c r="D24" s="11" t="s">
        <v>130</v>
      </c>
      <c r="E24" s="11" t="s">
        <v>118</v>
      </c>
      <c r="F24" s="13" t="s">
        <v>115</v>
      </c>
      <c r="G24" s="14"/>
      <c r="H24" s="15"/>
      <c r="I24" s="13" t="s">
        <v>91</v>
      </c>
      <c r="J24" s="13" t="s">
        <v>116</v>
      </c>
      <c r="K24" s="16"/>
      <c r="L24" s="17">
        <f>N24+P24</f>
        <v>48.62</v>
      </c>
      <c r="M24" s="16"/>
      <c r="N24" s="17">
        <v>48.62</v>
      </c>
      <c r="O24" s="16"/>
      <c r="P24" s="17"/>
      <c r="Q24" s="13"/>
      <c r="R24" s="18" t="s">
        <v>131</v>
      </c>
      <c r="S24" s="13"/>
      <c r="T24" s="11"/>
    </row>
    <row r="25" spans="1:20" s="7" customFormat="1" ht="56.25" x14ac:dyDescent="0.2">
      <c r="A25" s="13">
        <v>13</v>
      </c>
      <c r="B25" s="11" t="s">
        <v>99</v>
      </c>
      <c r="C25" s="12">
        <v>23777176335</v>
      </c>
      <c r="D25" s="11" t="s">
        <v>102</v>
      </c>
      <c r="E25" s="11"/>
      <c r="F25" s="13" t="s">
        <v>91</v>
      </c>
      <c r="G25" s="14">
        <v>2131.2800000000002</v>
      </c>
      <c r="H25" s="15">
        <v>282.87</v>
      </c>
      <c r="I25" s="13"/>
      <c r="J25" s="13"/>
      <c r="K25" s="16"/>
      <c r="L25" s="17"/>
      <c r="M25" s="16"/>
      <c r="N25" s="17"/>
      <c r="O25" s="16"/>
      <c r="P25" s="17"/>
      <c r="Q25" s="13"/>
      <c r="R25" s="13"/>
      <c r="S25" s="13"/>
      <c r="T25" s="11" t="s">
        <v>103</v>
      </c>
    </row>
    <row r="26" spans="1:20" s="7" customFormat="1" ht="56.25" x14ac:dyDescent="0.2">
      <c r="A26" s="13">
        <v>14</v>
      </c>
      <c r="B26" s="11" t="s">
        <v>95</v>
      </c>
      <c r="C26" s="12">
        <v>27112574899</v>
      </c>
      <c r="D26" s="11" t="s">
        <v>104</v>
      </c>
      <c r="E26" s="11"/>
      <c r="F26" s="13" t="s">
        <v>91</v>
      </c>
      <c r="G26" s="14">
        <v>647.97</v>
      </c>
      <c r="H26" s="15">
        <v>86</v>
      </c>
      <c r="I26" s="13"/>
      <c r="J26" s="13"/>
      <c r="K26" s="16"/>
      <c r="L26" s="17"/>
      <c r="M26" s="16"/>
      <c r="N26" s="17"/>
      <c r="O26" s="16"/>
      <c r="P26" s="17"/>
      <c r="Q26" s="13"/>
      <c r="R26" s="13"/>
      <c r="S26" s="13"/>
      <c r="T26" s="11" t="s">
        <v>103</v>
      </c>
    </row>
    <row r="27" spans="1:20" s="7" customFormat="1" ht="56.25" x14ac:dyDescent="0.2">
      <c r="A27" s="13">
        <v>15</v>
      </c>
      <c r="B27" s="11" t="s">
        <v>92</v>
      </c>
      <c r="C27" s="12">
        <v>48231016377</v>
      </c>
      <c r="D27" s="11" t="s">
        <v>105</v>
      </c>
      <c r="E27" s="11"/>
      <c r="F27" s="13" t="s">
        <v>91</v>
      </c>
      <c r="G27" s="14">
        <v>1399.99</v>
      </c>
      <c r="H27" s="15">
        <v>185.81</v>
      </c>
      <c r="I27" s="13"/>
      <c r="J27" s="13"/>
      <c r="K27" s="16"/>
      <c r="L27" s="17"/>
      <c r="M27" s="16"/>
      <c r="N27" s="17"/>
      <c r="O27" s="16"/>
      <c r="P27" s="17"/>
      <c r="Q27" s="13"/>
      <c r="R27" s="13"/>
      <c r="S27" s="13"/>
      <c r="T27" s="11" t="s">
        <v>103</v>
      </c>
    </row>
    <row r="28" spans="1:20" s="7" customFormat="1" ht="56.25" x14ac:dyDescent="0.2">
      <c r="A28" s="13">
        <v>16</v>
      </c>
      <c r="B28" s="11" t="s">
        <v>68</v>
      </c>
      <c r="C28" s="12">
        <v>83581046582</v>
      </c>
      <c r="D28" s="11" t="s">
        <v>69</v>
      </c>
      <c r="E28" s="11"/>
      <c r="F28" s="13" t="s">
        <v>91</v>
      </c>
      <c r="G28" s="14">
        <v>2410.06</v>
      </c>
      <c r="H28" s="15">
        <v>319.87</v>
      </c>
      <c r="I28" s="13"/>
      <c r="J28" s="13"/>
      <c r="K28" s="16"/>
      <c r="L28" s="17"/>
      <c r="M28" s="16"/>
      <c r="N28" s="17"/>
      <c r="O28" s="16"/>
      <c r="P28" s="17"/>
      <c r="Q28" s="13"/>
      <c r="R28" s="13"/>
      <c r="S28" s="13"/>
      <c r="T28" s="11"/>
    </row>
    <row r="29" spans="1:20" s="7" customFormat="1" ht="33.75" x14ac:dyDescent="0.2">
      <c r="A29" s="13">
        <v>17</v>
      </c>
      <c r="B29" s="11" t="s">
        <v>46</v>
      </c>
      <c r="C29" s="12" t="s">
        <v>106</v>
      </c>
      <c r="D29" s="11" t="s">
        <v>47</v>
      </c>
      <c r="E29" s="11"/>
      <c r="F29" s="13" t="s">
        <v>91</v>
      </c>
      <c r="G29" s="14">
        <v>7618.51</v>
      </c>
      <c r="H29" s="15">
        <v>1011.15</v>
      </c>
      <c r="I29" s="13"/>
      <c r="J29" s="13"/>
      <c r="K29" s="16"/>
      <c r="L29" s="17"/>
      <c r="M29" s="16"/>
      <c r="N29" s="17"/>
      <c r="O29" s="16"/>
      <c r="P29" s="17"/>
      <c r="Q29" s="13"/>
      <c r="R29" s="13"/>
      <c r="S29" s="13"/>
      <c r="T29" s="11" t="s">
        <v>109</v>
      </c>
    </row>
    <row r="30" spans="1:20" s="7" customFormat="1" ht="135" x14ac:dyDescent="0.2">
      <c r="A30" s="13">
        <v>18</v>
      </c>
      <c r="B30" s="11" t="s">
        <v>79</v>
      </c>
      <c r="C30" s="12">
        <v>90629578695</v>
      </c>
      <c r="D30" s="11" t="s">
        <v>80</v>
      </c>
      <c r="E30" s="11"/>
      <c r="F30" s="13" t="s">
        <v>91</v>
      </c>
      <c r="G30" s="14">
        <v>199.97</v>
      </c>
      <c r="H30" s="15">
        <v>26.54</v>
      </c>
      <c r="I30" s="13"/>
      <c r="J30" s="13"/>
      <c r="K30" s="16"/>
      <c r="L30" s="17"/>
      <c r="M30" s="16"/>
      <c r="N30" s="17"/>
      <c r="O30" s="16"/>
      <c r="P30" s="17"/>
      <c r="Q30" s="13"/>
      <c r="R30" s="13"/>
      <c r="S30" s="13"/>
      <c r="T30" s="11"/>
    </row>
    <row r="31" spans="1:20" s="7" customFormat="1" ht="33.75" x14ac:dyDescent="0.2">
      <c r="A31" s="13">
        <v>19</v>
      </c>
      <c r="B31" s="11" t="s">
        <v>143</v>
      </c>
      <c r="C31" s="12" t="s">
        <v>132</v>
      </c>
      <c r="D31" s="11" t="s">
        <v>133</v>
      </c>
      <c r="E31" s="11" t="s">
        <v>118</v>
      </c>
      <c r="F31" s="13" t="s">
        <v>115</v>
      </c>
      <c r="G31" s="14"/>
      <c r="H31" s="15"/>
      <c r="I31" s="13" t="s">
        <v>91</v>
      </c>
      <c r="J31" s="13" t="s">
        <v>116</v>
      </c>
      <c r="K31" s="16"/>
      <c r="L31" s="17">
        <v>406.38</v>
      </c>
      <c r="M31" s="16"/>
      <c r="N31" s="17">
        <v>406.38</v>
      </c>
      <c r="O31" s="16"/>
      <c r="P31" s="17"/>
      <c r="Q31" s="13"/>
      <c r="R31" s="11" t="s">
        <v>134</v>
      </c>
      <c r="S31" s="13"/>
      <c r="T31" s="11"/>
    </row>
    <row r="32" spans="1:20" s="7" customFormat="1" ht="56.25" x14ac:dyDescent="0.2">
      <c r="A32" s="13">
        <v>20</v>
      </c>
      <c r="B32" s="11" t="s">
        <v>44</v>
      </c>
      <c r="C32" s="12">
        <v>28019763406</v>
      </c>
      <c r="D32" s="11" t="s">
        <v>45</v>
      </c>
      <c r="E32" s="11"/>
      <c r="F32" s="13" t="s">
        <v>91</v>
      </c>
      <c r="G32" s="14">
        <v>34.51</v>
      </c>
      <c r="H32" s="15">
        <v>4.58</v>
      </c>
      <c r="I32" s="13"/>
      <c r="J32" s="13"/>
      <c r="K32" s="16"/>
      <c r="L32" s="17"/>
      <c r="M32" s="16"/>
      <c r="N32" s="17"/>
      <c r="O32" s="16"/>
      <c r="P32" s="17"/>
      <c r="Q32" s="13"/>
      <c r="R32" s="13"/>
      <c r="S32" s="13"/>
      <c r="T32" s="11"/>
    </row>
    <row r="33" spans="1:20" s="7" customFormat="1" ht="56.25" x14ac:dyDescent="0.2">
      <c r="A33" s="13">
        <v>21</v>
      </c>
      <c r="B33" s="11" t="s">
        <v>83</v>
      </c>
      <c r="C33" s="12">
        <v>94595244736</v>
      </c>
      <c r="D33" s="11" t="s">
        <v>84</v>
      </c>
      <c r="E33" s="11"/>
      <c r="F33" s="13" t="s">
        <v>91</v>
      </c>
      <c r="G33" s="14">
        <v>178.94</v>
      </c>
      <c r="H33" s="15">
        <v>23.75</v>
      </c>
      <c r="I33" s="13"/>
      <c r="J33" s="13"/>
      <c r="K33" s="16"/>
      <c r="L33" s="17"/>
      <c r="M33" s="16"/>
      <c r="N33" s="17"/>
      <c r="O33" s="16"/>
      <c r="P33" s="17"/>
      <c r="Q33" s="13"/>
      <c r="R33" s="13"/>
      <c r="S33" s="13"/>
      <c r="T33" s="11"/>
    </row>
    <row r="34" spans="1:20" s="7" customFormat="1" ht="56.25" x14ac:dyDescent="0.2">
      <c r="A34" s="13">
        <v>22</v>
      </c>
      <c r="B34" s="11" t="s">
        <v>72</v>
      </c>
      <c r="C34" s="12">
        <v>18436964560</v>
      </c>
      <c r="D34" s="11" t="s">
        <v>73</v>
      </c>
      <c r="E34" s="11"/>
      <c r="F34" s="13" t="s">
        <v>91</v>
      </c>
      <c r="G34" s="14">
        <v>362.71</v>
      </c>
      <c r="H34" s="15">
        <v>48.14</v>
      </c>
      <c r="I34" s="13"/>
      <c r="J34" s="13"/>
      <c r="K34" s="16"/>
      <c r="L34" s="17"/>
      <c r="M34" s="16"/>
      <c r="N34" s="17"/>
      <c r="O34" s="16"/>
      <c r="P34" s="17"/>
      <c r="Q34" s="13"/>
      <c r="R34" s="13"/>
      <c r="S34" s="13"/>
      <c r="T34" s="11"/>
    </row>
    <row r="35" spans="1:20" s="7" customFormat="1" ht="67.5" x14ac:dyDescent="0.2">
      <c r="A35" s="13">
        <v>23</v>
      </c>
      <c r="B35" s="11" t="s">
        <v>96</v>
      </c>
      <c r="C35" s="12">
        <v>50173132693</v>
      </c>
      <c r="D35" s="11" t="s">
        <v>64</v>
      </c>
      <c r="E35" s="11"/>
      <c r="F35" s="13" t="s">
        <v>91</v>
      </c>
      <c r="G35" s="14">
        <v>3500</v>
      </c>
      <c r="H35" s="15">
        <v>464.53</v>
      </c>
      <c r="I35" s="13"/>
      <c r="J35" s="13"/>
      <c r="K35" s="16"/>
      <c r="L35" s="17"/>
      <c r="M35" s="16"/>
      <c r="N35" s="17"/>
      <c r="O35" s="16"/>
      <c r="P35" s="17"/>
      <c r="Q35" s="13"/>
      <c r="R35" s="13"/>
      <c r="S35" s="13"/>
      <c r="T35" s="11"/>
    </row>
    <row r="36" spans="1:20" s="7" customFormat="1" ht="45" x14ac:dyDescent="0.2">
      <c r="A36" s="13">
        <v>24</v>
      </c>
      <c r="B36" s="11" t="s">
        <v>136</v>
      </c>
      <c r="C36" s="12" t="s">
        <v>137</v>
      </c>
      <c r="D36" s="11" t="s">
        <v>138</v>
      </c>
      <c r="E36" s="11" t="s">
        <v>118</v>
      </c>
      <c r="F36" s="13" t="s">
        <v>115</v>
      </c>
      <c r="G36" s="14"/>
      <c r="H36" s="15"/>
      <c r="I36" s="13" t="s">
        <v>91</v>
      </c>
      <c r="J36" s="13" t="s">
        <v>139</v>
      </c>
      <c r="K36" s="16">
        <f>M36+O36</f>
        <v>88747.98</v>
      </c>
      <c r="L36" s="17">
        <f>N36+P36</f>
        <v>11778.88</v>
      </c>
      <c r="M36" s="16">
        <v>44373.99</v>
      </c>
      <c r="N36" s="17">
        <v>5889.44</v>
      </c>
      <c r="O36" s="16">
        <v>44373.99</v>
      </c>
      <c r="P36" s="17">
        <v>5889.44</v>
      </c>
      <c r="Q36" s="13" t="s">
        <v>141</v>
      </c>
      <c r="R36" s="13" t="s">
        <v>140</v>
      </c>
      <c r="S36" s="13"/>
      <c r="T36" s="11"/>
    </row>
    <row r="37" spans="1:20" s="7" customFormat="1" ht="67.5" x14ac:dyDescent="0.2">
      <c r="A37" s="13">
        <v>25</v>
      </c>
      <c r="B37" s="19" t="s">
        <v>62</v>
      </c>
      <c r="C37" s="12">
        <v>97848529183</v>
      </c>
      <c r="D37" s="11" t="s">
        <v>63</v>
      </c>
      <c r="E37" s="11"/>
      <c r="F37" s="13" t="s">
        <v>91</v>
      </c>
      <c r="G37" s="14">
        <v>314498.84999999998</v>
      </c>
      <c r="H37" s="15">
        <v>41741.17</v>
      </c>
      <c r="I37" s="13"/>
      <c r="J37" s="13"/>
      <c r="K37" s="16"/>
      <c r="L37" s="17"/>
      <c r="M37" s="16"/>
      <c r="N37" s="17"/>
      <c r="O37" s="16"/>
      <c r="P37" s="17"/>
      <c r="Q37" s="13"/>
      <c r="R37" s="13"/>
      <c r="S37" s="13"/>
      <c r="T37" s="11" t="s">
        <v>107</v>
      </c>
    </row>
    <row r="38" spans="1:20" s="7" customFormat="1" ht="45" x14ac:dyDescent="0.2">
      <c r="A38" s="13">
        <v>26</v>
      </c>
      <c r="B38" s="11" t="s">
        <v>87</v>
      </c>
      <c r="C38" s="12">
        <v>18683136487</v>
      </c>
      <c r="D38" s="11" t="s">
        <v>88</v>
      </c>
      <c r="E38" s="11" t="s">
        <v>118</v>
      </c>
      <c r="F38" s="13" t="s">
        <v>91</v>
      </c>
      <c r="G38" s="14">
        <v>179727.96</v>
      </c>
      <c r="H38" s="15">
        <v>23854</v>
      </c>
      <c r="I38" s="13" t="s">
        <v>91</v>
      </c>
      <c r="J38" s="13" t="s">
        <v>116</v>
      </c>
      <c r="K38" s="16">
        <f>M38+O38</f>
        <v>182962.32</v>
      </c>
      <c r="L38" s="17">
        <f>N38+P38</f>
        <v>24283.279999999999</v>
      </c>
      <c r="M38" s="16">
        <v>182962.32</v>
      </c>
      <c r="N38" s="17">
        <v>24283.279999999999</v>
      </c>
      <c r="O38" s="16"/>
      <c r="P38" s="17"/>
      <c r="Q38" s="13" t="s">
        <v>128</v>
      </c>
      <c r="R38" s="13" t="s">
        <v>127</v>
      </c>
      <c r="S38" s="13"/>
      <c r="T38" s="11"/>
    </row>
    <row r="39" spans="1:20" s="7" customFormat="1" ht="101.25" x14ac:dyDescent="0.2">
      <c r="A39" s="13">
        <v>27</v>
      </c>
      <c r="B39" s="11" t="s">
        <v>93</v>
      </c>
      <c r="C39" s="12">
        <v>95093210687</v>
      </c>
      <c r="D39" s="11" t="s">
        <v>67</v>
      </c>
      <c r="E39" s="11"/>
      <c r="F39" s="13" t="s">
        <v>91</v>
      </c>
      <c r="G39" s="14">
        <v>344275.79</v>
      </c>
      <c r="H39" s="15">
        <v>45693.25</v>
      </c>
      <c r="I39" s="13"/>
      <c r="J39" s="13"/>
      <c r="K39" s="16"/>
      <c r="L39" s="17"/>
      <c r="M39" s="16"/>
      <c r="N39" s="17"/>
      <c r="O39" s="16"/>
      <c r="P39" s="17"/>
      <c r="Q39" s="13"/>
      <c r="R39" s="13"/>
      <c r="S39" s="13"/>
      <c r="T39" s="11"/>
    </row>
    <row r="40" spans="1:20" s="7" customFormat="1" ht="78.75" x14ac:dyDescent="0.2">
      <c r="A40" s="13">
        <v>28</v>
      </c>
      <c r="B40" s="11" t="s">
        <v>97</v>
      </c>
      <c r="C40" s="12" t="s">
        <v>108</v>
      </c>
      <c r="D40" s="11" t="s">
        <v>56</v>
      </c>
      <c r="E40" s="11"/>
      <c r="F40" s="13" t="s">
        <v>91</v>
      </c>
      <c r="G40" s="14">
        <v>1809.94</v>
      </c>
      <c r="H40" s="15">
        <v>240.22</v>
      </c>
      <c r="I40" s="13"/>
      <c r="J40" s="13"/>
      <c r="K40" s="16"/>
      <c r="L40" s="17"/>
      <c r="M40" s="16"/>
      <c r="N40" s="17"/>
      <c r="O40" s="16"/>
      <c r="P40" s="17"/>
      <c r="Q40" s="13"/>
      <c r="R40" s="13"/>
      <c r="S40" s="13"/>
      <c r="T40" s="11" t="s">
        <v>109</v>
      </c>
    </row>
    <row r="41" spans="1:20" s="7" customFormat="1" ht="45" x14ac:dyDescent="0.2">
      <c r="A41" s="13">
        <v>29</v>
      </c>
      <c r="B41" s="11" t="s">
        <v>52</v>
      </c>
      <c r="C41" s="12">
        <v>12094021379</v>
      </c>
      <c r="D41" s="11" t="s">
        <v>53</v>
      </c>
      <c r="E41" s="11"/>
      <c r="F41" s="13" t="s">
        <v>91</v>
      </c>
      <c r="G41" s="14">
        <v>8668.07</v>
      </c>
      <c r="H41" s="15">
        <v>1150.45</v>
      </c>
      <c r="I41" s="13"/>
      <c r="J41" s="13"/>
      <c r="K41" s="16"/>
      <c r="L41" s="17"/>
      <c r="M41" s="16"/>
      <c r="N41" s="17"/>
      <c r="O41" s="16"/>
      <c r="P41" s="17"/>
      <c r="Q41" s="13"/>
      <c r="R41" s="13"/>
      <c r="S41" s="13"/>
      <c r="T41" s="11"/>
    </row>
    <row r="42" spans="1:20" s="7" customFormat="1" ht="33.75" x14ac:dyDescent="0.2">
      <c r="A42" s="13">
        <v>30</v>
      </c>
      <c r="B42" s="11" t="s">
        <v>48</v>
      </c>
      <c r="C42" s="12">
        <v>97994010225</v>
      </c>
      <c r="D42" s="11" t="s">
        <v>49</v>
      </c>
      <c r="E42" s="11"/>
      <c r="F42" s="13" t="s">
        <v>91</v>
      </c>
      <c r="G42" s="14">
        <v>10100.9</v>
      </c>
      <c r="H42" s="15">
        <v>1340.62</v>
      </c>
      <c r="I42" s="13"/>
      <c r="J42" s="13"/>
      <c r="K42" s="16"/>
      <c r="L42" s="17"/>
      <c r="M42" s="16"/>
      <c r="N42" s="17"/>
      <c r="O42" s="16"/>
      <c r="P42" s="17"/>
      <c r="Q42" s="13"/>
      <c r="R42" s="13"/>
      <c r="S42" s="13"/>
      <c r="T42" s="11"/>
    </row>
    <row r="43" spans="1:20" s="7" customFormat="1" ht="33.75" x14ac:dyDescent="0.2">
      <c r="A43" s="13">
        <v>31</v>
      </c>
      <c r="B43" s="11" t="s">
        <v>77</v>
      </c>
      <c r="C43" s="12">
        <v>94075574607</v>
      </c>
      <c r="D43" s="11" t="s">
        <v>78</v>
      </c>
      <c r="E43" s="11"/>
      <c r="F43" s="13" t="s">
        <v>91</v>
      </c>
      <c r="G43" s="14">
        <v>2133.2399999999998</v>
      </c>
      <c r="H43" s="15">
        <v>283.13</v>
      </c>
      <c r="I43" s="13"/>
      <c r="J43" s="13"/>
      <c r="K43" s="16"/>
      <c r="L43" s="17"/>
      <c r="M43" s="16"/>
      <c r="N43" s="17"/>
      <c r="O43" s="16"/>
      <c r="P43" s="17"/>
      <c r="Q43" s="13"/>
      <c r="R43" s="13"/>
      <c r="S43" s="13"/>
      <c r="T43" s="11"/>
    </row>
    <row r="44" spans="1:20" s="7" customFormat="1" ht="56.25" x14ac:dyDescent="0.2">
      <c r="A44" s="13">
        <v>32</v>
      </c>
      <c r="B44" s="11" t="s">
        <v>50</v>
      </c>
      <c r="C44" s="12">
        <v>30999020365</v>
      </c>
      <c r="D44" s="11" t="s">
        <v>51</v>
      </c>
      <c r="E44" s="11"/>
      <c r="F44" s="13" t="s">
        <v>91</v>
      </c>
      <c r="G44" s="14">
        <v>23509</v>
      </c>
      <c r="H44" s="15">
        <v>3120.18</v>
      </c>
      <c r="I44" s="13"/>
      <c r="J44" s="13"/>
      <c r="K44" s="16"/>
      <c r="L44" s="17"/>
      <c r="M44" s="16"/>
      <c r="N44" s="17"/>
      <c r="O44" s="16"/>
      <c r="P44" s="17"/>
      <c r="Q44" s="13"/>
      <c r="R44" s="13"/>
      <c r="S44" s="13"/>
      <c r="T44" s="11"/>
    </row>
    <row r="45" spans="1:20" s="7" customFormat="1" ht="33.75" x14ac:dyDescent="0.2">
      <c r="A45" s="13">
        <v>33</v>
      </c>
      <c r="B45" s="11" t="s">
        <v>40</v>
      </c>
      <c r="C45" s="12">
        <v>19798348108</v>
      </c>
      <c r="D45" s="11" t="s">
        <v>41</v>
      </c>
      <c r="E45" s="11"/>
      <c r="F45" s="13" t="s">
        <v>91</v>
      </c>
      <c r="G45" s="14">
        <v>51.01</v>
      </c>
      <c r="H45" s="15">
        <v>6.77</v>
      </c>
      <c r="I45" s="13"/>
      <c r="J45" s="13"/>
      <c r="K45" s="16"/>
      <c r="L45" s="17"/>
      <c r="M45" s="16"/>
      <c r="N45" s="17"/>
      <c r="O45" s="16"/>
      <c r="P45" s="17"/>
      <c r="Q45" s="13"/>
      <c r="R45" s="13"/>
      <c r="S45" s="13"/>
      <c r="T45" s="11"/>
    </row>
    <row r="46" spans="1:20" s="7" customFormat="1" ht="45" x14ac:dyDescent="0.2">
      <c r="A46" s="13">
        <v>34</v>
      </c>
      <c r="B46" s="11" t="s">
        <v>81</v>
      </c>
      <c r="C46" s="12" t="s">
        <v>110</v>
      </c>
      <c r="D46" s="11" t="s">
        <v>82</v>
      </c>
      <c r="E46" s="11"/>
      <c r="F46" s="13" t="s">
        <v>91</v>
      </c>
      <c r="G46" s="14">
        <v>246</v>
      </c>
      <c r="H46" s="15">
        <v>32.65</v>
      </c>
      <c r="I46" s="13"/>
      <c r="J46" s="13"/>
      <c r="K46" s="16"/>
      <c r="L46" s="17"/>
      <c r="M46" s="16"/>
      <c r="N46" s="17"/>
      <c r="O46" s="16"/>
      <c r="P46" s="17"/>
      <c r="Q46" s="13"/>
      <c r="R46" s="13"/>
      <c r="S46" s="13"/>
      <c r="T46" s="11" t="s">
        <v>109</v>
      </c>
    </row>
    <row r="47" spans="1:20" s="7" customFormat="1" ht="78.75" x14ac:dyDescent="0.2">
      <c r="A47" s="22">
        <v>35</v>
      </c>
      <c r="B47" s="20" t="s">
        <v>124</v>
      </c>
      <c r="C47" s="21" t="s">
        <v>125</v>
      </c>
      <c r="D47" s="22" t="s">
        <v>37</v>
      </c>
      <c r="E47" s="11" t="s">
        <v>118</v>
      </c>
      <c r="F47" s="22" t="s">
        <v>91</v>
      </c>
      <c r="G47" s="23">
        <v>261754.56</v>
      </c>
      <c r="H47" s="24">
        <v>34740.800000000003</v>
      </c>
      <c r="I47" s="22" t="s">
        <v>91</v>
      </c>
      <c r="J47" s="22" t="s">
        <v>116</v>
      </c>
      <c r="K47" s="16">
        <f>M47+O47</f>
        <v>1854766.21</v>
      </c>
      <c r="L47" s="17">
        <f>N47+P47</f>
        <v>246169.78</v>
      </c>
      <c r="M47" s="16">
        <v>1854766.21</v>
      </c>
      <c r="N47" s="17">
        <v>246169.78</v>
      </c>
      <c r="O47" s="16"/>
      <c r="P47" s="17"/>
      <c r="Q47" s="13" t="s">
        <v>117</v>
      </c>
      <c r="R47" s="18" t="s">
        <v>119</v>
      </c>
      <c r="S47" s="13"/>
      <c r="T47" s="25" t="s">
        <v>126</v>
      </c>
    </row>
    <row r="48" spans="1:20" s="7" customFormat="1" ht="168.75" x14ac:dyDescent="0.2">
      <c r="A48" s="28"/>
      <c r="B48" s="26"/>
      <c r="C48" s="27"/>
      <c r="D48" s="28"/>
      <c r="E48" s="11" t="s">
        <v>120</v>
      </c>
      <c r="F48" s="28"/>
      <c r="G48" s="29"/>
      <c r="H48" s="30"/>
      <c r="I48" s="28"/>
      <c r="J48" s="28"/>
      <c r="K48" s="16"/>
      <c r="L48" s="17"/>
      <c r="M48" s="16"/>
      <c r="N48" s="17"/>
      <c r="O48" s="16"/>
      <c r="P48" s="17"/>
      <c r="Q48" s="13"/>
      <c r="R48" s="18" t="s">
        <v>121</v>
      </c>
      <c r="S48" s="18" t="s">
        <v>122</v>
      </c>
      <c r="T48" s="31"/>
    </row>
    <row r="49" spans="1:20" s="7" customFormat="1" ht="78.75" x14ac:dyDescent="0.2">
      <c r="A49" s="13">
        <v>36</v>
      </c>
      <c r="B49" s="19" t="s">
        <v>70</v>
      </c>
      <c r="C49" s="12">
        <v>45119436874</v>
      </c>
      <c r="D49" s="11" t="s">
        <v>71</v>
      </c>
      <c r="E49" s="11"/>
      <c r="F49" s="13" t="s">
        <v>91</v>
      </c>
      <c r="G49" s="14">
        <v>575.03</v>
      </c>
      <c r="H49" s="15">
        <v>76.319999999999993</v>
      </c>
      <c r="I49" s="13"/>
      <c r="J49" s="13"/>
      <c r="K49" s="16"/>
      <c r="L49" s="17"/>
      <c r="M49" s="16"/>
      <c r="N49" s="17"/>
      <c r="O49" s="16"/>
      <c r="P49" s="17"/>
      <c r="Q49" s="13"/>
      <c r="R49" s="13"/>
      <c r="S49" s="13"/>
      <c r="T49" s="11" t="s">
        <v>123</v>
      </c>
    </row>
    <row r="50" spans="1:20" s="7" customFormat="1" ht="33.75" x14ac:dyDescent="0.2">
      <c r="A50" s="13">
        <v>37</v>
      </c>
      <c r="B50" s="11" t="s">
        <v>94</v>
      </c>
      <c r="C50" s="12">
        <v>80274885885</v>
      </c>
      <c r="D50" s="11" t="s">
        <v>74</v>
      </c>
      <c r="E50" s="11"/>
      <c r="F50" s="13" t="s">
        <v>91</v>
      </c>
      <c r="G50" s="14">
        <v>62.69</v>
      </c>
      <c r="H50" s="15">
        <v>8.32</v>
      </c>
      <c r="I50" s="13"/>
      <c r="J50" s="13"/>
      <c r="K50" s="16"/>
      <c r="L50" s="17"/>
      <c r="M50" s="16"/>
      <c r="N50" s="17"/>
      <c r="O50" s="16"/>
      <c r="P50" s="17"/>
      <c r="Q50" s="13"/>
      <c r="R50" s="13"/>
      <c r="S50" s="13"/>
      <c r="T50" s="11"/>
    </row>
    <row r="51" spans="1:20" s="7" customFormat="1" ht="45" x14ac:dyDescent="0.2">
      <c r="A51" s="13">
        <v>38</v>
      </c>
      <c r="B51" s="11" t="s">
        <v>75</v>
      </c>
      <c r="C51" s="12">
        <v>11374156664</v>
      </c>
      <c r="D51" s="11" t="s">
        <v>76</v>
      </c>
      <c r="E51" s="11"/>
      <c r="F51" s="13" t="s">
        <v>91</v>
      </c>
      <c r="G51" s="14">
        <v>1025.5999999999999</v>
      </c>
      <c r="H51" s="15">
        <v>136.12</v>
      </c>
      <c r="I51" s="13"/>
      <c r="J51" s="13"/>
      <c r="K51" s="16"/>
      <c r="L51" s="17"/>
      <c r="M51" s="16"/>
      <c r="N51" s="17"/>
      <c r="O51" s="16"/>
      <c r="P51" s="17"/>
      <c r="Q51" s="13"/>
      <c r="R51" s="13"/>
      <c r="S51" s="13"/>
      <c r="T51" s="11"/>
    </row>
    <row r="52" spans="1:20" s="7" customFormat="1" ht="45" x14ac:dyDescent="0.2">
      <c r="A52" s="13">
        <v>39</v>
      </c>
      <c r="B52" s="19" t="s">
        <v>89</v>
      </c>
      <c r="C52" s="12"/>
      <c r="D52" s="11"/>
      <c r="E52" s="11"/>
      <c r="F52" s="13" t="s">
        <v>91</v>
      </c>
      <c r="G52" s="14">
        <v>15417</v>
      </c>
      <c r="H52" s="15">
        <v>116159.39</v>
      </c>
      <c r="I52" s="13"/>
      <c r="J52" s="13"/>
      <c r="K52" s="16"/>
      <c r="L52" s="17"/>
      <c r="M52" s="16"/>
      <c r="N52" s="17"/>
      <c r="O52" s="16"/>
      <c r="P52" s="17"/>
      <c r="Q52" s="13"/>
      <c r="R52" s="13"/>
      <c r="S52" s="13"/>
      <c r="T52" s="11" t="s">
        <v>135</v>
      </c>
    </row>
  </sheetData>
  <autoFilter ref="A12:T52" xr:uid="{00000000-0001-0000-0000-000000000000}"/>
  <mergeCells count="30">
    <mergeCell ref="H47:H48"/>
    <mergeCell ref="I47:I48"/>
    <mergeCell ref="J47:J48"/>
    <mergeCell ref="T47:T48"/>
    <mergeCell ref="A47:A48"/>
    <mergeCell ref="B47:B48"/>
    <mergeCell ref="C47:C48"/>
    <mergeCell ref="D47:D48"/>
    <mergeCell ref="F47:F48"/>
    <mergeCell ref="G47:G48"/>
    <mergeCell ref="A1:C1"/>
    <mergeCell ref="D1:T1"/>
    <mergeCell ref="A2:C2"/>
    <mergeCell ref="D2:T2"/>
    <mergeCell ref="A3:C3"/>
    <mergeCell ref="D3:T3"/>
    <mergeCell ref="A4:C4"/>
    <mergeCell ref="D4:T4"/>
    <mergeCell ref="A5:C5"/>
    <mergeCell ref="D5:T5"/>
    <mergeCell ref="A6:C6"/>
    <mergeCell ref="D6:T6"/>
    <mergeCell ref="A10:C10"/>
    <mergeCell ref="D10:T10"/>
    <mergeCell ref="A7:C7"/>
    <mergeCell ref="D7:T7"/>
    <mergeCell ref="A8:C8"/>
    <mergeCell ref="D8:T8"/>
    <mergeCell ref="A9:C9"/>
    <mergeCell ref="D9:T9"/>
  </mergeCells>
  <pageMargins left="0.11811023622047245" right="0.11811023622047245" top="0.78740157480314965" bottom="0.19685039370078741" header="0.19685039370078741" footer="0.19685039370078741"/>
  <pageSetup scale="5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Ana Donadić</cp:lastModifiedBy>
  <cp:lastPrinted>2023-08-07T07:49:28Z</cp:lastPrinted>
  <dcterms:created xsi:type="dcterms:W3CDTF">2022-12-27T12:06:54Z</dcterms:created>
  <dcterms:modified xsi:type="dcterms:W3CDTF">2023-08-07T07:49:35Z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