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9040" windowHeight="16440" tabRatio="954"/>
  </bookViews>
  <sheets>
    <sheet name="Prijave tražbina" sheetId="1" r:id="rId1"/>
    <sheet name="Sheet1" sheetId="2" r:id="rId2"/>
  </sheets>
  <definedNames>
    <definedName name="_xlnm._FilterDatabase" localSheetId="0" hidden="1">'Prijave tražbina'!$A$12:$T$15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8" i="1" l="1"/>
  <c r="L28" i="1" s="1"/>
  <c r="N47" i="1"/>
  <c r="L47" i="1" s="1"/>
  <c r="L56" i="1"/>
  <c r="N56" i="1"/>
  <c r="N36" i="1" l="1"/>
  <c r="L36" i="1" s="1"/>
  <c r="N58" i="1"/>
  <c r="L58" i="1" s="1"/>
  <c r="N57" i="1" l="1"/>
  <c r="L57" i="1" s="1"/>
  <c r="N34" i="1"/>
  <c r="L34" i="1" s="1"/>
  <c r="L37" i="1"/>
  <c r="L40" i="1"/>
  <c r="N39" i="1"/>
  <c r="L39" i="1" s="1"/>
  <c r="L38" i="1"/>
  <c r="H63" i="1"/>
  <c r="H38" i="1" l="1"/>
</calcChain>
</file>

<file path=xl/connections.xml><?xml version="1.0" encoding="utf-8"?>
<connections xmlns="http://schemas.openxmlformats.org/spreadsheetml/2006/main">
  <connection id="1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keepAlive="1" name="Query - Table006 (Page 4)" description="Connection to the 'Table006 (Page 4)' query in the workbook." type="5" refreshedVersion="0" background="1">
    <dbPr connection="Provider=Microsoft.Mashup.OleDb.1;Data Source=$Workbook$;Location=&quot;Table006 (Page 4)&quot;;Extended Properties=&quot;&quot;" command="SELECT * FROM [Table006 (Page 4)]"/>
  </connection>
  <connection id="3" keepAlive="1" name="Query - Table006 (Page 4) (2)" description="Connection to the 'Table006 (Page 4) (2)' query in the workbook." type="5" refreshedVersion="8" background="1" saveData="1">
    <dbPr connection="Provider=Microsoft.Mashup.OleDb.1;Data Source=$Workbook$;Location=&quot;Table006 (Page 4) (2)&quot;;Extended Properties=&quot;&quot;" command="SELECT * FROM [Table006 (Page 4) (2)]"/>
  </connection>
  <connection id="4" keepAlive="1" name="Query - Table006 (Page 5)" description="Connection to the 'Table006 (Page 5)' query in the workbook." type="5" refreshedVersion="0" background="1">
    <dbPr connection="Provider=Microsoft.Mashup.OleDb.1;Data Source=$Workbook$;Location=&quot;Table006 (Page 5)&quot;;Extended Properties=&quot;&quot;" command="SELECT * FROM [Table006 (Page 5)]"/>
  </connection>
  <connection id="5" keepAlive="1" name="Query - Table007 (Page 4)" description="Connection to the 'Table007 (Page 4)' query in the workbook." type="5" refreshedVersion="8" background="1" saveData="1">
    <dbPr connection="Provider=Microsoft.Mashup.OleDb.1;Data Source=$Workbook$;Location=&quot;Table007 (Page 4)&quot;;Extended Properties=&quot;&quot;" command="SELECT * FROM [Table007 (Page 4)]"/>
  </connection>
  <connection id="6" keepAlive="1" name="Query - Table007 (Page 5)" description="Connection to the 'Table007 (Page 5)' query in the workbook." type="5" refreshedVersion="0" background="1">
    <dbPr connection="Provider=Microsoft.Mashup.OleDb.1;Data Source=$Workbook$;Location=&quot;Table007 (Page 5)&quot;;Extended Properties=&quot;&quot;" command="SELECT * FROM [Table007 (Page 5)]"/>
  </connection>
  <connection id="7" keepAlive="1" name="Query - Table007 (Page 6)" description="Connection to the 'Table007 (Page 6)' query in the workbook." type="5" refreshedVersion="0" background="1">
    <dbPr connection="Provider=Microsoft.Mashup.OleDb.1;Data Source=$Workbook$;Location=&quot;Table007 (Page 6)&quot;;Extended Properties=&quot;&quot;" command="SELECT * FROM [Table007 (Page 6)]"/>
  </connection>
  <connection id="8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9" keepAlive="1" name="Query - Table008 (Page 4) (2)" description="Connection to the 'Table008 (Page 4) (2)' query in the workbook." type="5" refreshedVersion="8" background="1" saveData="1">
    <dbPr connection="Provider=Microsoft.Mashup.OleDb.1;Data Source=$Workbook$;Location=&quot;Table008 (Page 4) (2)&quot;;Extended Properties=&quot;&quot;" command="SELECT * FROM [Table008 (Page 4) (2)]"/>
  </connection>
  <connection id="10" keepAlive="1" name="Query - Table008 (Page 5)" description="Connection to the 'Table008 (Page 5)' query in the workbook." type="5" refreshedVersion="0" background="1">
    <dbPr connection="Provider=Microsoft.Mashup.OleDb.1;Data Source=$Workbook$;Location=&quot;Table008 (Page 5)&quot;;Extended Properties=&quot;&quot;" command="SELECT * FROM [Table008 (Page 5)]"/>
  </connection>
  <connection id="11" keepAlive="1" name="Query - Table008 (Page 5) (2)" description="Connection to the 'Table008 (Page 5) (2)' query in the workbook." type="5" refreshedVersion="0" background="1">
    <dbPr connection="Provider=Microsoft.Mashup.OleDb.1;Data Source=$Workbook$;Location=&quot;Table008 (Page 5) (2)&quot;;Extended Properties=&quot;&quot;" command="SELECT * FROM [Table008 (Page 5) (2)]"/>
  </connection>
  <connection id="12" keepAlive="1" name="Query - Table008 (Page 5) (3)" description="Connection to the 'Table008 (Page 5) (3)' query in the workbook." type="5" refreshedVersion="8" background="1" saveData="1">
    <dbPr connection="Provider=Microsoft.Mashup.OleDb.1;Data Source=$Workbook$;Location=&quot;Table008 (Page 5) (3)&quot;;Extended Properties=&quot;&quot;" command="SELECT * FROM [Table008 (Page 5) (3)]"/>
  </connection>
  <connection id="13" keepAlive="1" name="Query - Table008 (Page 7)" description="Connection to the 'Table008 (Page 7)' query in the workbook." type="5" refreshedVersion="0" background="1">
    <dbPr connection="Provider=Microsoft.Mashup.OleDb.1;Data Source=$Workbook$;Location=&quot;Table008 (Page 7)&quot;;Extended Properties=&quot;&quot;" command="SELECT * FROM [Table008 (Page 7)]"/>
  </connection>
  <connection id="14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15" keepAlive="1" name="Query - Table009 (Page 5) (2)" description="Connection to the 'Table009 (Page 5) (2)' query in the workbook." type="5" refreshedVersion="8" background="1" saveData="1">
    <dbPr connection="Provider=Microsoft.Mashup.OleDb.1;Data Source=$Workbook$;Location=&quot;Table009 (Page 5) (2)&quot;;Extended Properties=&quot;&quot;" command="SELECT * FROM [Table009 (Page 5) (2)]"/>
  </connection>
  <connection id="16" keepAlive="1" name="Query - Table009 (Page 5) (3)" description="Connection to the 'Table009 (Page 5) (3)' query in the workbook." type="5" refreshedVersion="8" background="1" saveData="1">
    <dbPr connection="Provider=Microsoft.Mashup.OleDb.1;Data Source=$Workbook$;Location=&quot;Table009 (Page 5) (3)&quot;;Extended Properties=&quot;&quot;" command="SELECT * FROM [Table009 (Page 5) (3)]"/>
  </connection>
  <connection id="17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18" keepAlive="1" name="Query - Table009 (Page 6) (2)" description="Connection to the 'Table009 (Page 6) (2)' query in the workbook." type="5" refreshedVersion="0" background="1">
    <dbPr connection="Provider=Microsoft.Mashup.OleDb.1;Data Source=$Workbook$;Location=&quot;Table009 (Page 6) (2)&quot;;Extended Properties=&quot;&quot;" command="SELECT * FROM [Table009 (Page 6) (2)]"/>
  </connection>
  <connection id="19" keepAlive="1" name="Query - Table009 (Page 6) (3)" description="Connection to the 'Table009 (Page 6) (3)' query in the workbook." type="5" refreshedVersion="0" background="1">
    <dbPr connection="Provider=Microsoft.Mashup.OleDb.1;Data Source=$Workbook$;Location=&quot;Table009 (Page 6) (3)&quot;;Extended Properties=&quot;&quot;" command="SELECT * FROM [Table009 (Page 6) (3)]"/>
  </connection>
  <connection id="20" keepAlive="1" name="Query - Table009 (Page 8)" description="Connection to the 'Table009 (Page 8)' query in the workbook." type="5" refreshedVersion="0" background="1">
    <dbPr connection="Provider=Microsoft.Mashup.OleDb.1;Data Source=$Workbook$;Location=&quot;Table009 (Page 8)&quot;;Extended Properties=&quot;&quot;" command="SELECT * FROM [Table009 (Page 8)]"/>
  </connection>
  <connection id="21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22" keepAlive="1" name="Query - Table010 (Page 6) (2)" description="Connection to the 'Table010 (Page 6) (2)' query in the workbook." type="5" refreshedVersion="8" background="1" saveData="1">
    <dbPr connection="Provider=Microsoft.Mashup.OleDb.1;Data Source=$Workbook$;Location=&quot;Table010 (Page 6) (2)&quot;;Extended Properties=&quot;&quot;" command="SELECT * FROM [Table010 (Page 6) (2)]"/>
  </connection>
  <connection id="23" keepAlive="1" name="Query - Table010 (Page 6) (3)" description="Connection to the 'Table010 (Page 6) (3)' query in the workbook." type="5" refreshedVersion="8" background="1" saveData="1">
    <dbPr connection="Provider=Microsoft.Mashup.OleDb.1;Data Source=$Workbook$;Location=&quot;Table010 (Page 6) (3)&quot;;Extended Properties=&quot;&quot;" command="SELECT * FROM [Table010 (Page 6) (3)]"/>
  </connection>
  <connection id="24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25" keepAlive="1" name="Query - Table010 (Page 7) (2)" description="Connection to the 'Table010 (Page 7) (2)' query in the workbook." type="5" refreshedVersion="0" background="1">
    <dbPr connection="Provider=Microsoft.Mashup.OleDb.1;Data Source=$Workbook$;Location=&quot;Table010 (Page 7) (2)&quot;;Extended Properties=&quot;&quot;" command="SELECT * FROM [Table010 (Page 7) (2)]"/>
  </connection>
  <connection id="26" keepAlive="1" name="Query - Table010 (Page 8)" description="Connection to the 'Table010 (Page 8)' query in the workbook." type="5" refreshedVersion="0" background="1">
    <dbPr connection="Provider=Microsoft.Mashup.OleDb.1;Data Source=$Workbook$;Location=&quot;Table010 (Page 8)&quot;;Extended Properties=&quot;&quot;" command="SELECT * FROM [Table010 (Page 8)]"/>
  </connection>
  <connection id="27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28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29" keepAlive="1" name="Query - Table011 (Page 8) (2)" description="Connection to the 'Table011 (Page 8) (2)' query in the workbook." type="5" refreshedVersion="0" background="1">
    <dbPr connection="Provider=Microsoft.Mashup.OleDb.1;Data Source=$Workbook$;Location=&quot;Table011 (Page 8) (2)&quot;;Extended Properties=&quot;&quot;" command="SELECT * FROM [Table011 (Page 8) (2)]"/>
  </connection>
  <connection id="30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31" keepAlive="1" name="Query - Table012 (Page 9) (2)" description="Connection to the 'Table012 (Page 9) (2)' query in the workbook." type="5" refreshedVersion="0" background="1">
    <dbPr connection="Provider=Microsoft.Mashup.OleDb.1;Data Source=$Workbook$;Location=&quot;Table012 (Page 9) (2)&quot;;Extended Properties=&quot;&quot;" command="SELECT * FROM [Table012 (Page 9) (2)]"/>
  </connection>
  <connection id="32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33" keepAlive="1" name="Query - Table013 (Page 10) (2)" description="Connection to the 'Table013 (Page 10) (2)' query in the workbook." type="5" refreshedVersion="0" background="1">
    <dbPr connection="Provider=Microsoft.Mashup.OleDb.1;Data Source=$Workbook$;Location=&quot;Table013 (Page 10) (2)&quot;;Extended Properties=&quot;&quot;" command="SELECT * FROM [Table013 (Page 10) (2)]"/>
  </connection>
  <connection id="34" keepAlive="1" name="Query - Table013 (Page 7)" description="Connection to the 'Table013 (Page 7)' query in the workbook." type="5" refreshedVersion="8" background="1" saveData="1">
    <dbPr connection="Provider=Microsoft.Mashup.OleDb.1;Data Source=$Workbook$;Location=&quot;Table013 (Page 7)&quot;;Extended Properties=&quot;&quot;" command="SELECT * FROM [Table013 (Page 7)]"/>
  </connection>
  <connection id="35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36" keepAlive="1" name="Query - Table014 (Page 11) (2)" description="Connection to the 'Table014 (Page 11) (2)' query in the workbook." type="5" refreshedVersion="0" background="1">
    <dbPr connection="Provider=Microsoft.Mashup.OleDb.1;Data Source=$Workbook$;Location=&quot;Table014 (Page 11) (2)&quot;;Extended Properties=&quot;&quot;" command="SELECT * FROM [Table014 (Page 11) (2)]"/>
  </connection>
  <connection id="37" keepAlive="1" name="Query - Table015 (Page 11)" description="Connection to the 'Table015 (Page 11)' query in the workbook." type="5" refreshedVersion="8" background="1" saveData="1">
    <dbPr connection="Provider=Microsoft.Mashup.OleDb.1;Data Source=$Workbook$;Location=&quot;Table015 (Page 11)&quot;;Extended Properties=&quot;&quot;" command="SELECT * FROM [Table015 (Page 11)]"/>
  </connection>
  <connection id="38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39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40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41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42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43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44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45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46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47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48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49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50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51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52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53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54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<sst xmlns="http://schemas.openxmlformats.org/spreadsheetml/2006/main" count="314" uniqueCount="233">
  <si>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</si>
  <si>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</si>
  <si>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</si>
  <si>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</si>
  <si>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</si>
  <si>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</si>
  <si>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</si>
  <si>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</si>
  <si>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</si>
  <si>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</si>
  <si>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</si>
  <si>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</si>
  <si>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</si>
  <si>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</si>
  <si>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</si>
  <si>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</si>
  <si>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</si>
  <si>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</si>
  <si>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</si>
  <si>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</si>
  <si>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</si>
  <si>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</si>
  <si>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</si>
  <si>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</si>
  <si>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</si>
  <si>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</si>
  <si>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</si>
  <si>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</si>
  <si>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</si>
  <si>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</si>
  <si>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</si>
  <si>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</si>
  <si>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Pazinu</t>
  </si>
  <si>
    <t>034-011/26-10/19</t>
  </si>
  <si>
    <t>St-175/2026</t>
  </si>
  <si>
    <t>COMIT d.o.o. Umag</t>
  </si>
  <si>
    <t>88419484905</t>
  </si>
  <si>
    <t xml:space="preserve">OBALA JOSIPA BROZA TITA - RIVA JOSIP BROZ TITO 3, 52470 UMAG - UMAGO            </t>
  </si>
  <si>
    <t>94339825674</t>
  </si>
  <si>
    <t>ADRIADIESEL GREEN ENERGY d.d. u stečaju</t>
  </si>
  <si>
    <t xml:space="preserve">MALA ŠVARČA 155. 47000 Karlovac </t>
  </si>
  <si>
    <t>DA</t>
  </si>
  <si>
    <t>76039370887</t>
  </si>
  <si>
    <t>AGRO ENO d.o.o.</t>
  </si>
  <si>
    <t>STANIČNA ULICA - VIA STAZIONE 2 B, 52460 BUJE - BUIE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</si>
  <si>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pijedlogu nije naveo adresu vjerovnika</t>
    </r>
  </si>
  <si>
    <t>81460871653</t>
  </si>
  <si>
    <t xml:space="preserve">Karlovačka 57, 47300 Josipdol </t>
  </si>
  <si>
    <t>83247361073</t>
  </si>
  <si>
    <t>AGRO FOLIJA d.o.o. u stečaju</t>
  </si>
  <si>
    <t>AI STUDIO d.o.o.</t>
  </si>
  <si>
    <t>ULICA DIVKA BUDAKA 1 D, 10123 Zagreb</t>
  </si>
  <si>
    <t>ŠEPIĆ ALBANO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</si>
  <si>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OIB i adresu vjerovnika</t>
    </r>
  </si>
  <si>
    <t>14273924910</t>
  </si>
  <si>
    <t>Alma Career Croatia d.o.o.</t>
  </si>
  <si>
    <t>STROJARSKA CESTA 20, 10000 Zagreb</t>
  </si>
  <si>
    <t>58333487593</t>
  </si>
  <si>
    <t>ALMI d.o.o.</t>
  </si>
  <si>
    <t>ŠETALIŠTE VLADIMIRA GORTANA - VIALE VLADIMIR GORTAN 7, 52470 UMAG - UMAGO</t>
  </si>
  <si>
    <t>77827703563</t>
  </si>
  <si>
    <t>APOLON d. o. o.</t>
  </si>
  <si>
    <t xml:space="preserve">VUKOVARSKA 124, 51000 Rijeka </t>
  </si>
  <si>
    <t>BRENTA d.o.o.</t>
  </si>
  <si>
    <t>SI27054233</t>
  </si>
  <si>
    <t>Klenovec Humski 891, 49231, Hum na Sutli</t>
  </si>
  <si>
    <t>CIGALA ALESSANDRO SNC DI CIGALA MARCO E C</t>
  </si>
  <si>
    <t>IT03244740175</t>
  </si>
  <si>
    <t>VIA LEOPARDI 41, 25020 FLERO BS, Italija</t>
  </si>
  <si>
    <t>31743763804</t>
  </si>
  <si>
    <t>CLEANING LUXURY SERVICES j.d.o.o.</t>
  </si>
  <si>
    <t xml:space="preserve">MASSA LOMBARDA 11, 52440 Poreč-Parenzo </t>
  </si>
  <si>
    <t>COMIT d.o.o.</t>
  </si>
  <si>
    <t>OBALA JOSIPA BROZA TITA - RIVA JOSIP BROZ TITO 3, 52470 Umag  - Umago</t>
  </si>
  <si>
    <t>00865396224</t>
  </si>
  <si>
    <t>CRODUX DERIVATI DVA d.o.o.</t>
  </si>
  <si>
    <t>Savska Opatovina 36, 10000 Zagreb</t>
  </si>
  <si>
    <t>38992084461</t>
  </si>
  <si>
    <t>DAMIANI d.o.o.</t>
  </si>
  <si>
    <t>ULICA AUGUSTA HARAMBAŠIĆA 37, 10123 Zagreb</t>
  </si>
  <si>
    <t>90670754845</t>
  </si>
  <si>
    <t>DEROSI MARIO, vl. obrta DEROSSI METALI</t>
  </si>
  <si>
    <t>VINEŽ 338 A, 52220 VINEŽ</t>
  </si>
  <si>
    <t>EKO BOR d.o.o.</t>
  </si>
  <si>
    <t>SI93292562</t>
  </si>
  <si>
    <t>ULICA TOLMINSKIH PUNTARJEV 4, 5000 Nova Gorica, Slovenija</t>
  </si>
  <si>
    <t>72800780139</t>
  </si>
  <si>
    <t>ELEKTROMETAL d. o. o.</t>
  </si>
  <si>
    <t xml:space="preserve">PRIMORSKA 4, 52440 Poreč - Parenzo </t>
  </si>
  <si>
    <t>42889250808</t>
  </si>
  <si>
    <t>ELEKTRONIČKI RAČUNI d.o.o.</t>
  </si>
  <si>
    <t xml:space="preserve">ULICA SIMONA GREGORČIČA 8, 10000 Zagreb </t>
  </si>
  <si>
    <t>19212513210</t>
  </si>
  <si>
    <t>EURO DAUS d.d.</t>
  </si>
  <si>
    <t xml:space="preserve">PUT MOSTINA 1, 21000 Split </t>
  </si>
  <si>
    <t>85821130368</t>
  </si>
  <si>
    <t>Financijska agencija</t>
  </si>
  <si>
    <t>ULICA GRADA VUKOVARA 70, 10000 Zagreb</t>
  </si>
  <si>
    <t>10133589349</t>
  </si>
  <si>
    <t>FUTURA d.o.o.</t>
  </si>
  <si>
    <t>A.Vivode 8, 52470 Umag - Umago</t>
  </si>
  <si>
    <t>43965974818</t>
  </si>
  <si>
    <t>HEP ELEKTRA d.o.o.</t>
  </si>
  <si>
    <t>ULICA GRADA VUKOVARA 37, 10000 Zagreb</t>
  </si>
  <si>
    <t>65723536010</t>
  </si>
  <si>
    <t>ISTARSKA KREDITNA BANKA UMAG  d.d.</t>
  </si>
  <si>
    <t xml:space="preserve">ULICA ERNESTA MILOŠA - VIA ERNEST MILOŠ 1, 52470 Umag - Umago </t>
  </si>
  <si>
    <t>78847385828</t>
  </si>
  <si>
    <t>ISTRIA NET UMAG d.o.o.</t>
  </si>
  <si>
    <t xml:space="preserve">Obala Josipa Broza Tita - Riva Josip Broz Tito 3, 52470 Uag -Umago </t>
  </si>
  <si>
    <t>23024907827</t>
  </si>
  <si>
    <t>VRBAT IVAN</t>
  </si>
  <si>
    <t xml:space="preserve">ULICA ŽRTAVA FAŠIZMA - VIA VITTIME DEL FASCISMO 12, 52470 Umag - Umago </t>
  </si>
  <si>
    <t>94351830751</t>
  </si>
  <si>
    <t xml:space="preserve">NAZAREVIĆ SNJEŽANA, javni bilježnik                                         </t>
  </si>
  <si>
    <t>TRG JOSIPA BROZA TITA 1, 52460 Buje</t>
  </si>
  <si>
    <t>47432874968</t>
  </si>
  <si>
    <t>KAUFLAND HRVATSKA k.d.</t>
  </si>
  <si>
    <t>DONJE SVETICE 14, 10000 Zagreb</t>
  </si>
  <si>
    <t>KOMTEKS d.o.o.</t>
  </si>
  <si>
    <t>SI81849800</t>
  </si>
  <si>
    <t>Loka 119, 4290 Tržić, Slovenija</t>
  </si>
  <si>
    <t>06875741633</t>
  </si>
  <si>
    <t>KOMUNELA d.o.o.</t>
  </si>
  <si>
    <t xml:space="preserve">ULICA TRIBJE - VIA TRIBIE 2, 52470 Umag - Umago </t>
  </si>
  <si>
    <t>34561700705</t>
  </si>
  <si>
    <t>LABOR LINEA d.o.o.</t>
  </si>
  <si>
    <t>Ulica Olge Ban - Via Olga Ban 9, 52470 Umag - Umago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</si>
  <si>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pogrešnu adresu vjerovnika (Ulica Franje Fujsa 39, 33000 Virovitica)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</si>
  <si>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pogrešnu adresu vjerovnika (Vinogradska, 52470 Umag))</t>
    </r>
  </si>
  <si>
    <t>11726361485</t>
  </si>
  <si>
    <t>LARIX PLUS d.o.o.</t>
  </si>
  <si>
    <t xml:space="preserve">Varaždinska ulica - Odvojak II 4, 42000 Jalkovec </t>
  </si>
  <si>
    <t>PERIĆ LIBERO</t>
  </si>
  <si>
    <t>01512984597</t>
  </si>
  <si>
    <t>LUGPLAST d.o.o.</t>
  </si>
  <si>
    <t>LUG 55 D, 47000 Draganić</t>
  </si>
  <si>
    <t>94367749069</t>
  </si>
  <si>
    <t>MEHANIKA PETROVIJA d.o.o.</t>
  </si>
  <si>
    <t>ULJARSKA ULICA - VIA DEL TORCIO 3, 52470 PETROVIJA - PETROVIA</t>
  </si>
  <si>
    <t>45577598133</t>
  </si>
  <si>
    <t xml:space="preserve">OBRADOVIĆ JOSIPA, vl. obrta MIKI Jo                                 </t>
  </si>
  <si>
    <t>MATE BALOTA 14, 52440 Poreč - Parenzo</t>
  </si>
  <si>
    <t>VOLOŠ MILORAD</t>
  </si>
  <si>
    <t>18683136487</t>
  </si>
  <si>
    <t>REPUBLIKA HRVATSKA MINISTARSTVO FINANCIJA</t>
  </si>
  <si>
    <t xml:space="preserve">Katančićeva ulica 5, 10000 Zagreb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</si>
  <si>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pogrešan naziv vjerovnika (MINISTARSTVO FINANCIJA POREZNA UPRAVA)</t>
    </r>
  </si>
  <si>
    <t>VRBAT ŠKOPAC MIRJANA</t>
  </si>
  <si>
    <t>OBI D.O.O.</t>
  </si>
  <si>
    <t>SI75141043</t>
  </si>
  <si>
    <t>Jurčkova cesta 226, 1000 Ljubljana , Slovenija</t>
  </si>
  <si>
    <t>33768156574</t>
  </si>
  <si>
    <t>ODVJETNIČKO DRUŠTVO GRUBEŠA I PARTNERI d.o.o.</t>
  </si>
  <si>
    <t>Trg Drage Iblera 10 V, 10000 Zagreb</t>
  </si>
  <si>
    <t>76478500503</t>
  </si>
  <si>
    <t>P. S. E. SERVICES d.o.o.</t>
  </si>
  <si>
    <t>ŠOJSKA 25 D, 51000 Rijeka</t>
  </si>
  <si>
    <t>75550985023</t>
  </si>
  <si>
    <t>PETROL d.o.o.</t>
  </si>
  <si>
    <t>75653529088</t>
  </si>
  <si>
    <t>PRIMARK, d.o.o.</t>
  </si>
  <si>
    <t xml:space="preserve">NOVAČKA CESTA 10 A, 10431 RAKITJE </t>
  </si>
  <si>
    <t>81986944462</t>
  </si>
  <si>
    <t>RADEŠIĆ d.o.o.</t>
  </si>
  <si>
    <t>Crklada 3 C, 52440 Vižinada</t>
  </si>
  <si>
    <t>01065884624</t>
  </si>
  <si>
    <t>RESTORER d.o.o.</t>
  </si>
  <si>
    <t>ŠĆAVONIJA - SCHIAVONIA 44 E, 52470 MURINE - MORNO</t>
  </si>
  <si>
    <t>63288148995</t>
  </si>
  <si>
    <t xml:space="preserve">Ulica Sv. Mihovila - Via San Michele 3, 52100 Pula </t>
  </si>
  <si>
    <t>Sveučilište Jurja Dobrile u Puli Studentski centar Pula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</si>
  <si>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neispravan naziv vjerovnika (SCPU STUDENTSKI CENTAR PULA)</t>
    </r>
  </si>
  <si>
    <t>19632328956</t>
  </si>
  <si>
    <t>TEHNO - PRO. d.o.o.</t>
  </si>
  <si>
    <t>ULICA OTTAVIA ZAKINJE - VIA OTTAVIO ZAKINJA 10, 52470  UMAG - UMAGO</t>
  </si>
  <si>
    <t>70133616033</t>
  </si>
  <si>
    <t>Telemach Hrvatska d.o.o.</t>
  </si>
  <si>
    <t xml:space="preserve">ULICA JOSIPA MAROHNIĆA 1, 10000 Zagreb </t>
  </si>
  <si>
    <t>34947035547</t>
  </si>
  <si>
    <t>TRANSPORT PARTNER d.o.o.</t>
  </si>
  <si>
    <t>Ante Kovačića 61, 43000 Bjelovar</t>
  </si>
  <si>
    <t>88590535237</t>
  </si>
  <si>
    <t>VAGABUNDO d.o.o.</t>
  </si>
  <si>
    <t>Murine, Ungarija 39 i, 52470 Umag</t>
  </si>
  <si>
    <t>VARONI STORITVE , S.P. ROK DUCMAN</t>
  </si>
  <si>
    <t>SI31331874</t>
  </si>
  <si>
    <t>Ljubljanska cesta 13, 6000 Koper, Slovenija</t>
  </si>
  <si>
    <t>14411754953</t>
  </si>
  <si>
    <t>VILSTROJ d.o.o.</t>
  </si>
  <si>
    <t>MAŽINJICA 77,  52420 Buzet</t>
  </si>
  <si>
    <t>07814697770</t>
  </si>
  <si>
    <t>JOAKIMA RAKOVCA 7 A, 52470 Umag</t>
  </si>
  <si>
    <t xml:space="preserve">BRUSIĆ KRISTIJAN, vl. obrta Z&amp;K                                         </t>
  </si>
  <si>
    <t>86167814130</t>
  </si>
  <si>
    <t>3. MAJ Brodogradilište d. d. u stečaju</t>
  </si>
  <si>
    <t xml:space="preserve">LIBURNIJSKA 3, 51000 Rijeka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</si>
  <si>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nepotpun naziv vjerovnika (3. MAJ BRODOGRADILIŠTE D.D.)</t>
    </r>
  </si>
  <si>
    <t>56396370038</t>
  </si>
  <si>
    <t>6. MAJ d.o.o.</t>
  </si>
  <si>
    <t>02.07.2026.</t>
  </si>
  <si>
    <t>Redovna tražbina</t>
  </si>
  <si>
    <t>10.06.2026.</t>
  </si>
  <si>
    <t>Ugovor o okvirnom kreditu po žiro računu broj 5040018261, od 05.02.2026.</t>
  </si>
  <si>
    <t>DA
25.502,00 EUR</t>
  </si>
  <si>
    <t>DA
3.143,73 EUR</t>
  </si>
  <si>
    <t>Ugovor o otvaranju i vođenju računa broj 2380006-1140005564</t>
  </si>
  <si>
    <t>15.06.2026.</t>
  </si>
  <si>
    <t>16.06.2026.</t>
  </si>
  <si>
    <t>DA
20.604,64 EUR</t>
  </si>
  <si>
    <t>Rješenje o ovrsi, OS PAZIN, Ovrv-9183/2025 i Rješenje TS PAZIN, R1-61/2026</t>
  </si>
  <si>
    <t>Porezni dug</t>
  </si>
  <si>
    <t>DA
22.004,24 EUR</t>
  </si>
  <si>
    <t>GRAD UMAG - UMAGO</t>
  </si>
  <si>
    <t>84097228497</t>
  </si>
  <si>
    <t>Ulica Giuseppea Garibaldija - Via Giuseppe Garibaldi 6, 52470 Umag - Umago</t>
  </si>
  <si>
    <t>NE</t>
  </si>
  <si>
    <t>DA
38,82 EUR</t>
  </si>
  <si>
    <t>Spomenička renta</t>
  </si>
  <si>
    <t>18.06.2026.</t>
  </si>
  <si>
    <t>Rješenje o ovrsi na temelju vjerodostojne isprave, Općinski sud u Pazinu, posl. br. OVRV-6007/2025, od 26.1.2026., pravomoćno i ovršno 26.5.2026.</t>
  </si>
  <si>
    <t>DA
1.591,44 EUR</t>
  </si>
  <si>
    <t>25.06.2026.
26.06.2026.</t>
  </si>
  <si>
    <t>DA 
29.109,00 EUR</t>
  </si>
  <si>
    <t>Rješenje o ovrsi na temelju vjerodostojne isprave Općinski sud u Pazinu / JB Ana Maria Micelli Laginja pod posl.broj Ovrv-6251/2025, UPP/OS-Ovrv-586/2025 od dana 17.09.2025.g.</t>
  </si>
  <si>
    <t>26.06.2026.</t>
  </si>
  <si>
    <t>Predstečajni postupak St-175/2026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</si>
  <si>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putem pošte dvaput dostavio prijavu tražbine. </t>
    </r>
  </si>
  <si>
    <t>DA
1.707,50 EUR</t>
  </si>
  <si>
    <t>Naknada za usluge putem digitalnog certifikata (PKI), Obračun naknade za provedbu osnove za plaćanje-prisilna naplata (čl.22. Zakona o provedbi ovrhe na novčnim sredstvima-NN 68/18,02/20,46/20,47/20)</t>
  </si>
  <si>
    <t>Vjerodostojna isprava - Izvod iz poslovnih knjiga br.naloga: 82001799 od 08.06.2026. (za ugovorni račun broj: 2301053983)</t>
  </si>
  <si>
    <t>Ugovor o izdavanju i korištenju MasterCard business charge kartice od 22.04.2022.g.</t>
  </si>
  <si>
    <t>118-08-4012-26-15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</si>
</sst>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9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206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164" fontId="6" fillId="0" borderId="3" xfId="0" applyNumberFormat="1" applyFont="1" applyFill="1" applyBorder="1" applyAlignment="1">
      <alignment horizontal="right" vertical="center" wrapText="1"/>
    </xf>
    <xf numFmtId="165" fontId="6" fillId="0" borderId="2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left" vertical="center" wrapText="1"/>
    </xf>
    <xf numFmtId="49" fontId="8" fillId="0" borderId="6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right" vertical="center"/>
    </xf>
    <xf numFmtId="165" fontId="6" fillId="0" borderId="6" xfId="0" applyNumberFormat="1" applyFont="1" applyFill="1" applyBorder="1" applyAlignment="1">
      <alignment horizontal="right" vertical="center"/>
    </xf>
    <xf numFmtId="165" fontId="6" fillId="0" borderId="3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tabSelected="1" zoomScaleNormal="100" workbookViewId="0">
      <selection activeCell="D7" sqref="D7:T7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.42578125" style="1" customWidth="1"/>
    <col min="12" max="12" width="13.7109375" style="1" customWidth="1"/>
    <col min="13" max="13" width="11.85546875" style="1" customWidth="1"/>
    <col min="14" max="14" width="12.85546875" style="1" customWidth="1"/>
    <col min="15" max="15" width="11" style="1" customWidth="1"/>
    <col min="16" max="16" width="12.42578125" style="1" customWidth="1"/>
    <col min="17" max="17" width="13.28515625" style="1" customWidth="1"/>
    <col min="18" max="18" width="33.5703125" style="1" customWidth="1"/>
    <col min="19" max="19" width="22.28515625" style="1" customWidth="1"/>
    <col min="20" max="20" width="11.7109375" style="1" customWidth="1"/>
  </cols>
  <sheetData>
    <row r="1" spans="1:20" s="4" customFormat="1" ht="12" x14ac:dyDescent="0.2">
      <c r="A1" s="31" t="s">
        <v>0</v>
      </c>
      <c r="B1" s="31"/>
      <c r="C1" s="31"/>
      <c r="D1" s="34" t="s">
        <v>1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s="4" customFormat="1" ht="11.25" x14ac:dyDescent="0.2">
      <c r="A2" s="31" t="s">
        <v>2</v>
      </c>
      <c r="B2" s="31"/>
      <c r="C2" s="31"/>
      <c r="D2" s="35" t="s">
        <v>200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s="4" customFormat="1" ht="11.25" x14ac:dyDescent="0.2">
      <c r="A3" s="31" t="s">
        <v>21</v>
      </c>
      <c r="B3" s="31" t="s">
        <v>3</v>
      </c>
      <c r="C3" s="31"/>
      <c r="D3" s="32" t="s">
        <v>33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1:20" s="4" customFormat="1" ht="11.25" x14ac:dyDescent="0.2">
      <c r="A4" s="31" t="s">
        <v>22</v>
      </c>
      <c r="B4" s="31"/>
      <c r="C4" s="31"/>
      <c r="D4" s="32" t="s">
        <v>232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s="4" customFormat="1" ht="11.25" x14ac:dyDescent="0.2">
      <c r="A5" s="31" t="s">
        <v>4</v>
      </c>
      <c r="B5" s="31"/>
      <c r="C5" s="31"/>
      <c r="D5" s="32" t="s">
        <v>32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s="4" customFormat="1" ht="11.25" x14ac:dyDescent="0.2">
      <c r="A6" s="31" t="s">
        <v>5</v>
      </c>
      <c r="B6" s="31"/>
      <c r="C6" s="31"/>
      <c r="D6" s="32" t="s">
        <v>34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s="4" customFormat="1" ht="11.25" x14ac:dyDescent="0.2">
      <c r="A7" s="31" t="s">
        <v>6</v>
      </c>
      <c r="B7" s="31" t="s">
        <v>3</v>
      </c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s="4" customFormat="1" ht="11.25" x14ac:dyDescent="0.2">
      <c r="A8" s="31" t="s">
        <v>7</v>
      </c>
      <c r="B8" s="31"/>
      <c r="C8" s="31"/>
      <c r="D8" s="32" t="s">
        <v>35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4" customFormat="1" ht="11.25" x14ac:dyDescent="0.2">
      <c r="A9" s="31" t="s">
        <v>8</v>
      </c>
      <c r="B9" s="31"/>
      <c r="C9" s="31"/>
      <c r="D9" s="33" t="s">
        <v>36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s="4" customFormat="1" ht="11.25" x14ac:dyDescent="0.2">
      <c r="A10" s="31" t="s">
        <v>9</v>
      </c>
      <c r="B10" s="31"/>
      <c r="C10" s="31"/>
      <c r="D10" s="32" t="s">
        <v>37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11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90" x14ac:dyDescent="0.2">
      <c r="A13" s="12">
        <v>1</v>
      </c>
      <c r="B13" s="13" t="s">
        <v>195</v>
      </c>
      <c r="C13" s="14" t="s">
        <v>194</v>
      </c>
      <c r="D13" s="13" t="s">
        <v>196</v>
      </c>
      <c r="E13" s="15"/>
      <c r="F13" s="12" t="s">
        <v>41</v>
      </c>
      <c r="G13" s="16"/>
      <c r="H13" s="17">
        <v>3125</v>
      </c>
      <c r="I13" s="18"/>
      <c r="J13" s="18"/>
      <c r="K13" s="19"/>
      <c r="L13" s="20"/>
      <c r="M13" s="19"/>
      <c r="N13" s="20"/>
      <c r="O13" s="19"/>
      <c r="P13" s="20"/>
      <c r="Q13" s="21"/>
      <c r="R13" s="22"/>
      <c r="S13" s="23"/>
      <c r="T13" s="24" t="s">
        <v>197</v>
      </c>
    </row>
    <row r="14" spans="1:20" ht="33.75" x14ac:dyDescent="0.2">
      <c r="A14" s="12">
        <v>2</v>
      </c>
      <c r="B14" s="13" t="s">
        <v>199</v>
      </c>
      <c r="C14" s="14" t="s">
        <v>198</v>
      </c>
      <c r="D14" s="13" t="s">
        <v>124</v>
      </c>
      <c r="E14" s="15"/>
      <c r="F14" s="12" t="s">
        <v>41</v>
      </c>
      <c r="G14" s="16"/>
      <c r="H14" s="17">
        <v>77.7</v>
      </c>
      <c r="I14" s="18"/>
      <c r="J14" s="18"/>
      <c r="K14" s="19"/>
      <c r="L14" s="20"/>
      <c r="M14" s="19"/>
      <c r="N14" s="20"/>
      <c r="O14" s="19"/>
      <c r="P14" s="20"/>
      <c r="Q14" s="21"/>
      <c r="R14" s="22"/>
      <c r="S14" s="23"/>
      <c r="T14" s="24"/>
    </row>
    <row r="15" spans="1:20" ht="22.5" x14ac:dyDescent="0.2">
      <c r="A15" s="12">
        <v>3</v>
      </c>
      <c r="B15" s="13" t="s">
        <v>39</v>
      </c>
      <c r="C15" s="14" t="s">
        <v>38</v>
      </c>
      <c r="D15" s="13" t="s">
        <v>40</v>
      </c>
      <c r="E15" s="15"/>
      <c r="F15" s="12" t="s">
        <v>41</v>
      </c>
      <c r="G15" s="16"/>
      <c r="H15" s="17">
        <v>7125</v>
      </c>
      <c r="I15" s="18"/>
      <c r="J15" s="18"/>
      <c r="K15" s="19"/>
      <c r="L15" s="20"/>
      <c r="M15" s="19"/>
      <c r="N15" s="20"/>
      <c r="O15" s="19"/>
      <c r="P15" s="20"/>
      <c r="Q15" s="21"/>
      <c r="R15" s="22"/>
      <c r="S15" s="23"/>
      <c r="T15" s="24"/>
    </row>
    <row r="16" spans="1:20" ht="45" x14ac:dyDescent="0.2">
      <c r="A16" s="12">
        <v>4</v>
      </c>
      <c r="B16" s="13" t="s">
        <v>43</v>
      </c>
      <c r="C16" s="14" t="s">
        <v>42</v>
      </c>
      <c r="D16" s="13" t="s">
        <v>44</v>
      </c>
      <c r="E16" s="15"/>
      <c r="F16" s="12" t="s">
        <v>41</v>
      </c>
      <c r="G16" s="16"/>
      <c r="H16" s="17">
        <v>61.45</v>
      </c>
      <c r="I16" s="18"/>
      <c r="J16" s="18"/>
      <c r="K16" s="19"/>
      <c r="L16" s="20"/>
      <c r="M16" s="19"/>
      <c r="N16" s="20"/>
      <c r="O16" s="19"/>
      <c r="P16" s="20"/>
      <c r="Q16" s="21"/>
      <c r="R16" s="22"/>
      <c r="S16" s="23"/>
      <c r="T16" s="23" t="s">
        <v>45</v>
      </c>
    </row>
    <row r="17" spans="1:20" ht="22.5" x14ac:dyDescent="0.2">
      <c r="A17" s="12">
        <v>5</v>
      </c>
      <c r="B17" s="13" t="s">
        <v>49</v>
      </c>
      <c r="C17" s="14" t="s">
        <v>46</v>
      </c>
      <c r="D17" s="13" t="s">
        <v>47</v>
      </c>
      <c r="E17" s="15"/>
      <c r="F17" s="12" t="s">
        <v>41</v>
      </c>
      <c r="G17" s="16"/>
      <c r="H17" s="17">
        <v>30000</v>
      </c>
      <c r="I17" s="18"/>
      <c r="J17" s="18"/>
      <c r="K17" s="19"/>
      <c r="L17" s="20"/>
      <c r="M17" s="19"/>
      <c r="N17" s="20"/>
      <c r="O17" s="19"/>
      <c r="P17" s="20"/>
      <c r="Q17" s="21"/>
      <c r="R17" s="22"/>
      <c r="S17" s="23"/>
      <c r="T17" s="24"/>
    </row>
    <row r="18" spans="1:20" ht="33.75" x14ac:dyDescent="0.2">
      <c r="A18" s="12">
        <v>6</v>
      </c>
      <c r="B18" s="13" t="s">
        <v>50</v>
      </c>
      <c r="C18" s="14" t="s">
        <v>48</v>
      </c>
      <c r="D18" s="13" t="s">
        <v>51</v>
      </c>
      <c r="E18" s="15"/>
      <c r="F18" s="12" t="s">
        <v>41</v>
      </c>
      <c r="G18" s="16"/>
      <c r="H18" s="17">
        <v>122.55</v>
      </c>
      <c r="I18" s="18"/>
      <c r="J18" s="18"/>
      <c r="K18" s="19"/>
      <c r="L18" s="20"/>
      <c r="M18" s="19"/>
      <c r="N18" s="20"/>
      <c r="O18" s="19"/>
      <c r="P18" s="20"/>
      <c r="Q18" s="21"/>
      <c r="R18" s="22"/>
      <c r="S18" s="23"/>
      <c r="T18" s="24"/>
    </row>
    <row r="19" spans="1:20" ht="22.5" x14ac:dyDescent="0.2">
      <c r="A19" s="12">
        <v>7</v>
      </c>
      <c r="B19" s="13" t="s">
        <v>55</v>
      </c>
      <c r="C19" s="14" t="s">
        <v>54</v>
      </c>
      <c r="D19" s="13" t="s">
        <v>56</v>
      </c>
      <c r="E19" s="15"/>
      <c r="F19" s="12" t="s">
        <v>41</v>
      </c>
      <c r="G19" s="16"/>
      <c r="H19" s="17">
        <v>85</v>
      </c>
      <c r="I19" s="18"/>
      <c r="J19" s="18"/>
      <c r="K19" s="19"/>
      <c r="L19" s="20"/>
      <c r="M19" s="19"/>
      <c r="N19" s="20"/>
      <c r="O19" s="19"/>
      <c r="P19" s="20"/>
      <c r="Q19" s="21"/>
      <c r="R19" s="22"/>
      <c r="S19" s="23"/>
      <c r="T19" s="24"/>
    </row>
    <row r="20" spans="1:20" ht="67.5" x14ac:dyDescent="0.2">
      <c r="A20" s="12">
        <v>8</v>
      </c>
      <c r="B20" s="13" t="s">
        <v>58</v>
      </c>
      <c r="C20" s="14" t="s">
        <v>57</v>
      </c>
      <c r="D20" s="13" t="s">
        <v>59</v>
      </c>
      <c r="E20" s="15"/>
      <c r="F20" s="12" t="s">
        <v>41</v>
      </c>
      <c r="G20" s="16"/>
      <c r="H20" s="17">
        <v>191.97</v>
      </c>
      <c r="I20" s="18"/>
      <c r="J20" s="18"/>
      <c r="K20" s="19"/>
      <c r="L20" s="20"/>
      <c r="M20" s="19"/>
      <c r="N20" s="20"/>
      <c r="O20" s="19"/>
      <c r="P20" s="20"/>
      <c r="Q20" s="21"/>
      <c r="R20" s="22"/>
      <c r="S20" s="23"/>
      <c r="T20" s="24"/>
    </row>
    <row r="21" spans="1:20" ht="22.5" x14ac:dyDescent="0.2">
      <c r="A21" s="12">
        <v>9</v>
      </c>
      <c r="B21" s="22" t="s">
        <v>61</v>
      </c>
      <c r="C21" s="25" t="s">
        <v>60</v>
      </c>
      <c r="D21" s="22" t="s">
        <v>62</v>
      </c>
      <c r="E21" s="24"/>
      <c r="F21" s="12" t="s">
        <v>41</v>
      </c>
      <c r="G21" s="26"/>
      <c r="H21" s="17">
        <v>4264</v>
      </c>
      <c r="I21" s="18"/>
      <c r="J21" s="18"/>
      <c r="K21" s="19"/>
      <c r="L21" s="20"/>
      <c r="M21" s="19"/>
      <c r="N21" s="20"/>
      <c r="O21" s="19"/>
      <c r="P21" s="20"/>
      <c r="Q21" s="21"/>
      <c r="R21" s="22"/>
      <c r="S21" s="23"/>
      <c r="T21" s="23"/>
    </row>
    <row r="22" spans="1:20" ht="22.5" x14ac:dyDescent="0.2">
      <c r="A22" s="12">
        <v>10</v>
      </c>
      <c r="B22" s="13" t="s">
        <v>63</v>
      </c>
      <c r="C22" s="14" t="s">
        <v>64</v>
      </c>
      <c r="D22" s="13" t="s">
        <v>65</v>
      </c>
      <c r="E22" s="15"/>
      <c r="F22" s="12" t="s">
        <v>41</v>
      </c>
      <c r="G22" s="16"/>
      <c r="H22" s="17">
        <v>1382.1</v>
      </c>
      <c r="I22" s="18"/>
      <c r="J22" s="18"/>
      <c r="K22" s="19"/>
      <c r="L22" s="20"/>
      <c r="M22" s="19"/>
      <c r="N22" s="20"/>
      <c r="O22" s="19"/>
      <c r="P22" s="20"/>
      <c r="Q22" s="21"/>
      <c r="R22" s="22"/>
      <c r="S22" s="23"/>
      <c r="T22" s="24"/>
    </row>
    <row r="23" spans="1:20" ht="22.5" x14ac:dyDescent="0.2">
      <c r="A23" s="12">
        <v>11</v>
      </c>
      <c r="B23" s="13" t="s">
        <v>193</v>
      </c>
      <c r="C23" s="14" t="s">
        <v>191</v>
      </c>
      <c r="D23" s="13" t="s">
        <v>192</v>
      </c>
      <c r="E23" s="15"/>
      <c r="F23" s="12" t="s">
        <v>41</v>
      </c>
      <c r="G23" s="16"/>
      <c r="H23" s="17">
        <v>587.5</v>
      </c>
      <c r="I23" s="18"/>
      <c r="J23" s="18"/>
      <c r="K23" s="19"/>
      <c r="L23" s="20"/>
      <c r="M23" s="19"/>
      <c r="N23" s="20"/>
      <c r="O23" s="19"/>
      <c r="P23" s="20"/>
      <c r="Q23" s="21"/>
      <c r="R23" s="22"/>
      <c r="S23" s="23"/>
      <c r="T23" s="24"/>
    </row>
    <row r="24" spans="1:20" ht="33.75" x14ac:dyDescent="0.2">
      <c r="A24" s="12">
        <v>12</v>
      </c>
      <c r="B24" s="13" t="s">
        <v>66</v>
      </c>
      <c r="C24" s="14" t="s">
        <v>67</v>
      </c>
      <c r="D24" s="13" t="s">
        <v>68</v>
      </c>
      <c r="E24" s="15"/>
      <c r="F24" s="12" t="s">
        <v>41</v>
      </c>
      <c r="G24" s="16"/>
      <c r="H24" s="17">
        <v>500</v>
      </c>
      <c r="I24" s="18"/>
      <c r="J24" s="18"/>
      <c r="K24" s="19"/>
      <c r="L24" s="20"/>
      <c r="M24" s="19"/>
      <c r="N24" s="20"/>
      <c r="O24" s="19"/>
      <c r="P24" s="20"/>
      <c r="Q24" s="21"/>
      <c r="R24" s="22"/>
      <c r="S24" s="23"/>
      <c r="T24" s="24"/>
    </row>
    <row r="25" spans="1:20" ht="33.75" x14ac:dyDescent="0.2">
      <c r="A25" s="12">
        <v>13</v>
      </c>
      <c r="B25" s="13" t="s">
        <v>70</v>
      </c>
      <c r="C25" s="14" t="s">
        <v>69</v>
      </c>
      <c r="D25" s="13" t="s">
        <v>71</v>
      </c>
      <c r="E25" s="15"/>
      <c r="F25" s="12" t="s">
        <v>41</v>
      </c>
      <c r="G25" s="16"/>
      <c r="H25" s="17">
        <v>400</v>
      </c>
      <c r="I25" s="18"/>
      <c r="J25" s="18"/>
      <c r="K25" s="19"/>
      <c r="L25" s="20"/>
      <c r="M25" s="19"/>
      <c r="N25" s="20"/>
      <c r="O25" s="19"/>
      <c r="P25" s="20"/>
      <c r="Q25" s="21"/>
      <c r="R25" s="22"/>
      <c r="S25" s="23"/>
      <c r="T25" s="24"/>
    </row>
    <row r="26" spans="1:20" ht="45" x14ac:dyDescent="0.2">
      <c r="A26" s="12">
        <v>14</v>
      </c>
      <c r="B26" s="13" t="s">
        <v>72</v>
      </c>
      <c r="C26" s="14" t="s">
        <v>36</v>
      </c>
      <c r="D26" s="13" t="s">
        <v>73</v>
      </c>
      <c r="E26" s="15"/>
      <c r="F26" s="12" t="s">
        <v>41</v>
      </c>
      <c r="G26" s="16"/>
      <c r="H26" s="17">
        <v>1068.68</v>
      </c>
      <c r="I26" s="18"/>
      <c r="J26" s="18"/>
      <c r="K26" s="19"/>
      <c r="L26" s="20"/>
      <c r="M26" s="19"/>
      <c r="N26" s="20"/>
      <c r="O26" s="19"/>
      <c r="P26" s="20"/>
      <c r="Q26" s="21"/>
      <c r="R26" s="22"/>
      <c r="S26" s="23"/>
      <c r="T26" s="24"/>
    </row>
    <row r="27" spans="1:20" ht="22.5" x14ac:dyDescent="0.2">
      <c r="A27" s="12">
        <v>15</v>
      </c>
      <c r="B27" s="13" t="s">
        <v>75</v>
      </c>
      <c r="C27" s="14" t="s">
        <v>74</v>
      </c>
      <c r="D27" s="13" t="s">
        <v>76</v>
      </c>
      <c r="E27" s="15"/>
      <c r="F27" s="12" t="s">
        <v>41</v>
      </c>
      <c r="G27" s="16"/>
      <c r="H27" s="17">
        <v>64.260000000000005</v>
      </c>
      <c r="I27" s="18"/>
      <c r="J27" s="18"/>
      <c r="K27" s="19"/>
      <c r="L27" s="20"/>
      <c r="M27" s="19"/>
      <c r="N27" s="20"/>
      <c r="O27" s="19"/>
      <c r="P27" s="20"/>
      <c r="Q27" s="21"/>
      <c r="R27" s="22"/>
      <c r="S27" s="23"/>
      <c r="T27" s="24"/>
    </row>
    <row r="28" spans="1:20" ht="33.75" x14ac:dyDescent="0.2">
      <c r="A28" s="12">
        <v>16</v>
      </c>
      <c r="B28" s="13" t="s">
        <v>78</v>
      </c>
      <c r="C28" s="14" t="s">
        <v>77</v>
      </c>
      <c r="D28" s="13" t="s">
        <v>79</v>
      </c>
      <c r="E28" s="15" t="s">
        <v>201</v>
      </c>
      <c r="F28" s="12" t="s">
        <v>41</v>
      </c>
      <c r="G28" s="16"/>
      <c r="H28" s="17">
        <v>1707.5</v>
      </c>
      <c r="I28" s="18" t="s">
        <v>41</v>
      </c>
      <c r="J28" s="18" t="s">
        <v>225</v>
      </c>
      <c r="K28" s="19"/>
      <c r="L28" s="20">
        <f>N28+P28</f>
        <v>1736.73</v>
      </c>
      <c r="M28" s="19"/>
      <c r="N28" s="20">
        <f>1707.5+29.23</f>
        <v>1736.73</v>
      </c>
      <c r="O28" s="19"/>
      <c r="P28" s="20"/>
      <c r="Q28" s="21" t="s">
        <v>228</v>
      </c>
      <c r="R28" s="22" t="s">
        <v>226</v>
      </c>
      <c r="S28" s="23"/>
      <c r="T28" s="24"/>
    </row>
    <row r="29" spans="1:20" ht="22.5" x14ac:dyDescent="0.2">
      <c r="A29" s="12">
        <v>17</v>
      </c>
      <c r="B29" s="13" t="s">
        <v>81</v>
      </c>
      <c r="C29" s="14" t="s">
        <v>80</v>
      </c>
      <c r="D29" s="13" t="s">
        <v>82</v>
      </c>
      <c r="E29" s="15"/>
      <c r="F29" s="12" t="s">
        <v>41</v>
      </c>
      <c r="G29" s="16"/>
      <c r="H29" s="17">
        <v>150</v>
      </c>
      <c r="I29" s="18"/>
      <c r="J29" s="18"/>
      <c r="K29" s="19"/>
      <c r="L29" s="20"/>
      <c r="M29" s="19"/>
      <c r="N29" s="20"/>
      <c r="O29" s="19"/>
      <c r="P29" s="20"/>
      <c r="Q29" s="21"/>
      <c r="R29" s="22"/>
      <c r="S29" s="23"/>
      <c r="T29" s="24"/>
    </row>
    <row r="30" spans="1:20" ht="45" x14ac:dyDescent="0.2">
      <c r="A30" s="12">
        <v>18</v>
      </c>
      <c r="B30" s="13" t="s">
        <v>83</v>
      </c>
      <c r="C30" s="14" t="s">
        <v>84</v>
      </c>
      <c r="D30" s="13" t="s">
        <v>85</v>
      </c>
      <c r="E30" s="15"/>
      <c r="F30" s="12" t="s">
        <v>41</v>
      </c>
      <c r="G30" s="16"/>
      <c r="H30" s="17">
        <v>55393.39</v>
      </c>
      <c r="I30" s="18"/>
      <c r="J30" s="18"/>
      <c r="K30" s="19"/>
      <c r="L30" s="20"/>
      <c r="M30" s="19"/>
      <c r="N30" s="20"/>
      <c r="O30" s="19"/>
      <c r="P30" s="20"/>
      <c r="Q30" s="21"/>
      <c r="R30" s="22"/>
      <c r="S30" s="23"/>
      <c r="T30" s="24"/>
    </row>
    <row r="31" spans="1:20" ht="22.5" x14ac:dyDescent="0.2">
      <c r="A31" s="12">
        <v>19</v>
      </c>
      <c r="B31" s="13" t="s">
        <v>87</v>
      </c>
      <c r="C31" s="14" t="s">
        <v>86</v>
      </c>
      <c r="D31" s="13" t="s">
        <v>88</v>
      </c>
      <c r="E31" s="15"/>
      <c r="F31" s="12" t="s">
        <v>41</v>
      </c>
      <c r="G31" s="16"/>
      <c r="H31" s="17">
        <v>84.65</v>
      </c>
      <c r="I31" s="18"/>
      <c r="J31" s="18"/>
      <c r="K31" s="19"/>
      <c r="L31" s="20"/>
      <c r="M31" s="19"/>
      <c r="N31" s="20"/>
      <c r="O31" s="19"/>
      <c r="P31" s="20"/>
      <c r="Q31" s="21"/>
      <c r="R31" s="22"/>
      <c r="S31" s="23"/>
      <c r="T31" s="24"/>
    </row>
    <row r="32" spans="1:20" ht="33.75" x14ac:dyDescent="0.2">
      <c r="A32" s="12">
        <v>20</v>
      </c>
      <c r="B32" s="13" t="s">
        <v>90</v>
      </c>
      <c r="C32" s="14" t="s">
        <v>89</v>
      </c>
      <c r="D32" s="13" t="s">
        <v>91</v>
      </c>
      <c r="E32" s="15"/>
      <c r="F32" s="12" t="s">
        <v>41</v>
      </c>
      <c r="G32" s="16"/>
      <c r="H32" s="17">
        <v>90.25</v>
      </c>
      <c r="I32" s="18"/>
      <c r="J32" s="18"/>
      <c r="K32" s="19"/>
      <c r="L32" s="20"/>
      <c r="M32" s="19"/>
      <c r="N32" s="20"/>
      <c r="O32" s="19"/>
      <c r="P32" s="20"/>
      <c r="Q32" s="21"/>
      <c r="R32" s="22"/>
      <c r="S32" s="23"/>
      <c r="T32" s="24"/>
    </row>
    <row r="33" spans="1:20" ht="22.5" x14ac:dyDescent="0.2">
      <c r="A33" s="12">
        <v>21</v>
      </c>
      <c r="B33" s="13" t="s">
        <v>93</v>
      </c>
      <c r="C33" s="14" t="s">
        <v>92</v>
      </c>
      <c r="D33" s="13" t="s">
        <v>94</v>
      </c>
      <c r="E33" s="15"/>
      <c r="F33" s="12" t="s">
        <v>41</v>
      </c>
      <c r="G33" s="16"/>
      <c r="H33" s="17">
        <v>150.11000000000001</v>
      </c>
      <c r="I33" s="18"/>
      <c r="J33" s="18"/>
      <c r="K33" s="19"/>
      <c r="L33" s="20"/>
      <c r="M33" s="19"/>
      <c r="N33" s="20"/>
      <c r="O33" s="19"/>
      <c r="P33" s="20"/>
      <c r="Q33" s="21"/>
      <c r="R33" s="22"/>
      <c r="S33" s="23"/>
      <c r="T33" s="24"/>
    </row>
    <row r="34" spans="1:20" ht="56.25" x14ac:dyDescent="0.2">
      <c r="A34" s="12">
        <v>22</v>
      </c>
      <c r="B34" s="13" t="s">
        <v>96</v>
      </c>
      <c r="C34" s="14" t="s">
        <v>95</v>
      </c>
      <c r="D34" s="13" t="s">
        <v>97</v>
      </c>
      <c r="E34" s="15" t="s">
        <v>201</v>
      </c>
      <c r="F34" s="12" t="s">
        <v>41</v>
      </c>
      <c r="G34" s="16"/>
      <c r="H34" s="17">
        <v>1374.86</v>
      </c>
      <c r="I34" s="18" t="s">
        <v>41</v>
      </c>
      <c r="J34" s="18" t="s">
        <v>207</v>
      </c>
      <c r="K34" s="19"/>
      <c r="L34" s="20">
        <f>N34+P34</f>
        <v>404.69</v>
      </c>
      <c r="M34" s="19"/>
      <c r="N34" s="20">
        <f>394.85+9.84</f>
        <v>404.69</v>
      </c>
      <c r="O34" s="19"/>
      <c r="P34" s="20"/>
      <c r="Q34" s="21"/>
      <c r="R34" s="22" t="s">
        <v>229</v>
      </c>
      <c r="S34" s="23"/>
      <c r="T34" s="24"/>
    </row>
    <row r="35" spans="1:20" ht="112.5" x14ac:dyDescent="0.2">
      <c r="A35" s="12">
        <v>23</v>
      </c>
      <c r="B35" s="13" t="s">
        <v>99</v>
      </c>
      <c r="C35" s="14" t="s">
        <v>98</v>
      </c>
      <c r="D35" s="13" t="s">
        <v>100</v>
      </c>
      <c r="E35" s="15"/>
      <c r="F35" s="12" t="s">
        <v>41</v>
      </c>
      <c r="G35" s="16"/>
      <c r="H35" s="17">
        <v>51.5</v>
      </c>
      <c r="I35" s="18"/>
      <c r="J35" s="18"/>
      <c r="K35" s="19"/>
      <c r="L35" s="20"/>
      <c r="M35" s="19"/>
      <c r="N35" s="20"/>
      <c r="O35" s="19"/>
      <c r="P35" s="20"/>
      <c r="Q35" s="21"/>
      <c r="R35" s="22"/>
      <c r="S35" s="23"/>
      <c r="T35" s="23" t="s">
        <v>128</v>
      </c>
    </row>
    <row r="36" spans="1:20" ht="45" x14ac:dyDescent="0.2">
      <c r="A36" s="12">
        <v>23</v>
      </c>
      <c r="B36" s="13" t="s">
        <v>213</v>
      </c>
      <c r="C36" s="14" t="s">
        <v>214</v>
      </c>
      <c r="D36" s="13" t="s">
        <v>215</v>
      </c>
      <c r="E36" s="15" t="s">
        <v>201</v>
      </c>
      <c r="F36" s="12" t="s">
        <v>216</v>
      </c>
      <c r="G36" s="16"/>
      <c r="H36" s="17"/>
      <c r="I36" s="18" t="s">
        <v>41</v>
      </c>
      <c r="J36" s="18" t="s">
        <v>208</v>
      </c>
      <c r="K36" s="19"/>
      <c r="L36" s="20">
        <f>N36+P36</f>
        <v>38.82</v>
      </c>
      <c r="M36" s="19"/>
      <c r="N36" s="20">
        <f>38.6+0.22</f>
        <v>38.82</v>
      </c>
      <c r="O36" s="19"/>
      <c r="P36" s="20"/>
      <c r="Q36" s="21" t="s">
        <v>217</v>
      </c>
      <c r="R36" s="22" t="s">
        <v>218</v>
      </c>
      <c r="S36" s="23"/>
      <c r="T36" s="23"/>
    </row>
    <row r="37" spans="1:20" ht="33.75" x14ac:dyDescent="0.2">
      <c r="A37" s="12">
        <v>24</v>
      </c>
      <c r="B37" s="22" t="s">
        <v>102</v>
      </c>
      <c r="C37" s="25" t="s">
        <v>101</v>
      </c>
      <c r="D37" s="22" t="s">
        <v>103</v>
      </c>
      <c r="E37" s="24" t="s">
        <v>201</v>
      </c>
      <c r="F37" s="12" t="s">
        <v>41</v>
      </c>
      <c r="G37" s="26"/>
      <c r="H37" s="17">
        <v>67.900000000000006</v>
      </c>
      <c r="I37" s="18" t="s">
        <v>41</v>
      </c>
      <c r="J37" s="18" t="s">
        <v>207</v>
      </c>
      <c r="K37" s="19"/>
      <c r="L37" s="20">
        <f>N37+P37</f>
        <v>33.96</v>
      </c>
      <c r="M37" s="19"/>
      <c r="N37" s="20">
        <v>33.96</v>
      </c>
      <c r="O37" s="19"/>
      <c r="P37" s="20"/>
      <c r="Q37" s="21"/>
      <c r="R37" s="22" t="s">
        <v>230</v>
      </c>
      <c r="S37" s="23"/>
      <c r="T37" s="24"/>
    </row>
    <row r="38" spans="1:20" ht="22.5" x14ac:dyDescent="0.2">
      <c r="A38" s="36">
        <v>25</v>
      </c>
      <c r="B38" s="39" t="s">
        <v>105</v>
      </c>
      <c r="C38" s="42" t="s">
        <v>104</v>
      </c>
      <c r="D38" s="45" t="s">
        <v>106</v>
      </c>
      <c r="E38" s="48" t="s">
        <v>201</v>
      </c>
      <c r="F38" s="36" t="s">
        <v>41</v>
      </c>
      <c r="G38" s="51"/>
      <c r="H38" s="54">
        <f>24998.71+294.27</f>
        <v>25292.98</v>
      </c>
      <c r="I38" s="57" t="s">
        <v>41</v>
      </c>
      <c r="J38" s="57" t="s">
        <v>202</v>
      </c>
      <c r="K38" s="19"/>
      <c r="L38" s="20">
        <f>N38+P38</f>
        <v>25502</v>
      </c>
      <c r="M38" s="19"/>
      <c r="N38" s="20">
        <v>502</v>
      </c>
      <c r="O38" s="19"/>
      <c r="P38" s="20">
        <v>25000</v>
      </c>
      <c r="Q38" s="21" t="s">
        <v>204</v>
      </c>
      <c r="R38" s="22" t="s">
        <v>203</v>
      </c>
      <c r="S38" s="27"/>
      <c r="T38" s="24"/>
    </row>
    <row r="39" spans="1:20" ht="22.5" x14ac:dyDescent="0.2">
      <c r="A39" s="37"/>
      <c r="B39" s="40"/>
      <c r="C39" s="43"/>
      <c r="D39" s="46"/>
      <c r="E39" s="49"/>
      <c r="F39" s="37"/>
      <c r="G39" s="52"/>
      <c r="H39" s="55"/>
      <c r="I39" s="58"/>
      <c r="J39" s="58"/>
      <c r="K39" s="19"/>
      <c r="L39" s="20">
        <f>N39+P39</f>
        <v>3143.73</v>
      </c>
      <c r="M39" s="19"/>
      <c r="N39" s="20">
        <f>3121.9+15.19+6.64</f>
        <v>3143.73</v>
      </c>
      <c r="O39" s="19"/>
      <c r="P39" s="20"/>
      <c r="Q39" s="21" t="s">
        <v>205</v>
      </c>
      <c r="R39" s="22" t="s">
        <v>231</v>
      </c>
      <c r="S39" s="27"/>
      <c r="T39" s="24"/>
    </row>
    <row r="40" spans="1:20" ht="22.5" x14ac:dyDescent="0.2">
      <c r="A40" s="38"/>
      <c r="B40" s="41"/>
      <c r="C40" s="44"/>
      <c r="D40" s="47"/>
      <c r="E40" s="50"/>
      <c r="F40" s="38"/>
      <c r="G40" s="53"/>
      <c r="H40" s="56"/>
      <c r="I40" s="59"/>
      <c r="J40" s="59"/>
      <c r="K40" s="19"/>
      <c r="L40" s="20">
        <f>N40+P40</f>
        <v>65.989999999999995</v>
      </c>
      <c r="M40" s="19"/>
      <c r="N40" s="20">
        <v>65.989999999999995</v>
      </c>
      <c r="O40" s="19"/>
      <c r="P40" s="20"/>
      <c r="Q40" s="21"/>
      <c r="R40" s="22" t="s">
        <v>206</v>
      </c>
      <c r="S40" s="27"/>
      <c r="T40" s="24"/>
    </row>
    <row r="41" spans="1:20" ht="45" x14ac:dyDescent="0.2">
      <c r="A41" s="12">
        <v>26</v>
      </c>
      <c r="B41" s="13" t="s">
        <v>108</v>
      </c>
      <c r="C41" s="14" t="s">
        <v>107</v>
      </c>
      <c r="D41" s="13" t="s">
        <v>109</v>
      </c>
      <c r="E41" s="15"/>
      <c r="F41" s="12" t="s">
        <v>41</v>
      </c>
      <c r="G41" s="16"/>
      <c r="H41" s="17">
        <v>199.08</v>
      </c>
      <c r="I41" s="18"/>
      <c r="J41" s="18"/>
      <c r="K41" s="19"/>
      <c r="L41" s="20"/>
      <c r="M41" s="19"/>
      <c r="N41" s="20"/>
      <c r="O41" s="19"/>
      <c r="P41" s="20"/>
      <c r="Q41" s="21"/>
      <c r="R41" s="22"/>
      <c r="S41" s="23"/>
      <c r="T41" s="24"/>
    </row>
    <row r="42" spans="1:20" ht="22.5" x14ac:dyDescent="0.2">
      <c r="A42" s="12">
        <v>27</v>
      </c>
      <c r="B42" s="13" t="s">
        <v>117</v>
      </c>
      <c r="C42" s="14" t="s">
        <v>116</v>
      </c>
      <c r="D42" s="13" t="s">
        <v>118</v>
      </c>
      <c r="E42" s="15"/>
      <c r="F42" s="12" t="s">
        <v>41</v>
      </c>
      <c r="G42" s="16"/>
      <c r="H42" s="17">
        <v>149.97999999999999</v>
      </c>
      <c r="I42" s="18"/>
      <c r="J42" s="18"/>
      <c r="K42" s="19"/>
      <c r="L42" s="20"/>
      <c r="M42" s="19"/>
      <c r="N42" s="20"/>
      <c r="O42" s="19"/>
      <c r="P42" s="20"/>
      <c r="Q42" s="21"/>
      <c r="R42" s="22"/>
      <c r="S42" s="23"/>
      <c r="T42" s="24"/>
    </row>
    <row r="43" spans="1:20" ht="22.5" x14ac:dyDescent="0.2">
      <c r="A43" s="12">
        <v>28</v>
      </c>
      <c r="B43" s="13" t="s">
        <v>119</v>
      </c>
      <c r="C43" s="14" t="s">
        <v>120</v>
      </c>
      <c r="D43" s="13" t="s">
        <v>121</v>
      </c>
      <c r="E43" s="15"/>
      <c r="F43" s="12" t="s">
        <v>41</v>
      </c>
      <c r="G43" s="16"/>
      <c r="H43" s="17">
        <v>4000</v>
      </c>
      <c r="I43" s="18"/>
      <c r="J43" s="18"/>
      <c r="K43" s="19"/>
      <c r="L43" s="20"/>
      <c r="M43" s="19"/>
      <c r="N43" s="20"/>
      <c r="O43" s="19"/>
      <c r="P43" s="20"/>
      <c r="Q43" s="21"/>
      <c r="R43" s="22"/>
      <c r="S43" s="23"/>
      <c r="T43" s="24"/>
    </row>
    <row r="44" spans="1:20" ht="33.75" x14ac:dyDescent="0.2">
      <c r="A44" s="12">
        <v>29</v>
      </c>
      <c r="B44" s="13" t="s">
        <v>123</v>
      </c>
      <c r="C44" s="14" t="s">
        <v>122</v>
      </c>
      <c r="D44" s="13" t="s">
        <v>124</v>
      </c>
      <c r="E44" s="15"/>
      <c r="F44" s="12" t="s">
        <v>41</v>
      </c>
      <c r="G44" s="16"/>
      <c r="H44" s="17">
        <v>91.23</v>
      </c>
      <c r="I44" s="18"/>
      <c r="J44" s="18"/>
      <c r="K44" s="19"/>
      <c r="L44" s="20"/>
      <c r="M44" s="19"/>
      <c r="N44" s="20"/>
      <c r="O44" s="19"/>
      <c r="P44" s="20"/>
      <c r="Q44" s="21"/>
      <c r="R44" s="22"/>
      <c r="S44" s="23"/>
      <c r="T44" s="24"/>
    </row>
    <row r="45" spans="1:20" ht="90" x14ac:dyDescent="0.2">
      <c r="A45" s="12">
        <v>30</v>
      </c>
      <c r="B45" s="13" t="s">
        <v>126</v>
      </c>
      <c r="C45" s="14" t="s">
        <v>125</v>
      </c>
      <c r="D45" s="13" t="s">
        <v>127</v>
      </c>
      <c r="E45" s="15"/>
      <c r="F45" s="12" t="s">
        <v>41</v>
      </c>
      <c r="G45" s="16"/>
      <c r="H45" s="17">
        <v>44.63</v>
      </c>
      <c r="I45" s="18"/>
      <c r="J45" s="18"/>
      <c r="K45" s="19"/>
      <c r="L45" s="20"/>
      <c r="M45" s="19"/>
      <c r="N45" s="20"/>
      <c r="O45" s="19"/>
      <c r="P45" s="20"/>
      <c r="Q45" s="21"/>
      <c r="R45" s="22"/>
      <c r="S45" s="23"/>
      <c r="T45" s="23" t="s">
        <v>129</v>
      </c>
    </row>
    <row r="46" spans="1:20" ht="33.75" x14ac:dyDescent="0.2">
      <c r="A46" s="12">
        <v>31</v>
      </c>
      <c r="B46" s="13" t="s">
        <v>131</v>
      </c>
      <c r="C46" s="14" t="s">
        <v>130</v>
      </c>
      <c r="D46" s="13" t="s">
        <v>132</v>
      </c>
      <c r="E46" s="15"/>
      <c r="F46" s="12" t="s">
        <v>41</v>
      </c>
      <c r="G46" s="16"/>
      <c r="H46" s="17">
        <v>498</v>
      </c>
      <c r="I46" s="18"/>
      <c r="J46" s="18"/>
      <c r="K46" s="19"/>
      <c r="L46" s="20"/>
      <c r="M46" s="19"/>
      <c r="N46" s="20"/>
      <c r="O46" s="19"/>
      <c r="P46" s="20"/>
      <c r="Q46" s="21"/>
      <c r="R46" s="22"/>
      <c r="S46" s="23"/>
      <c r="T46" s="24"/>
    </row>
    <row r="47" spans="1:20" ht="67.5" x14ac:dyDescent="0.2">
      <c r="A47" s="12">
        <v>32</v>
      </c>
      <c r="B47" s="22" t="s">
        <v>135</v>
      </c>
      <c r="C47" s="25" t="s">
        <v>134</v>
      </c>
      <c r="D47" s="22" t="s">
        <v>136</v>
      </c>
      <c r="E47" s="24" t="s">
        <v>201</v>
      </c>
      <c r="F47" s="12" t="s">
        <v>41</v>
      </c>
      <c r="G47" s="26"/>
      <c r="H47" s="17">
        <v>25243.75</v>
      </c>
      <c r="I47" s="18" t="s">
        <v>41</v>
      </c>
      <c r="J47" s="21" t="s">
        <v>222</v>
      </c>
      <c r="K47" s="19"/>
      <c r="L47" s="20">
        <f>N47+P47</f>
        <v>29109</v>
      </c>
      <c r="M47" s="19"/>
      <c r="N47" s="20">
        <f>26189.3+2919.7</f>
        <v>29109</v>
      </c>
      <c r="O47" s="19"/>
      <c r="P47" s="20"/>
      <c r="Q47" s="21" t="s">
        <v>223</v>
      </c>
      <c r="R47" s="22" t="s">
        <v>224</v>
      </c>
      <c r="S47" s="23"/>
      <c r="T47" s="24" t="s">
        <v>227</v>
      </c>
    </row>
    <row r="48" spans="1:20" ht="45" x14ac:dyDescent="0.2">
      <c r="A48" s="12">
        <v>33</v>
      </c>
      <c r="B48" s="13" t="s">
        <v>138</v>
      </c>
      <c r="C48" s="14" t="s">
        <v>137</v>
      </c>
      <c r="D48" s="13" t="s">
        <v>139</v>
      </c>
      <c r="E48" s="15"/>
      <c r="F48" s="12" t="s">
        <v>41</v>
      </c>
      <c r="G48" s="16"/>
      <c r="H48" s="17">
        <v>821.34</v>
      </c>
      <c r="I48" s="18"/>
      <c r="J48" s="18"/>
      <c r="K48" s="19"/>
      <c r="L48" s="20"/>
      <c r="M48" s="19"/>
      <c r="N48" s="20"/>
      <c r="O48" s="19"/>
      <c r="P48" s="20"/>
      <c r="Q48" s="21"/>
      <c r="R48" s="22"/>
      <c r="S48" s="23"/>
      <c r="T48" s="24"/>
    </row>
    <row r="49" spans="1:20" ht="22.5" x14ac:dyDescent="0.2">
      <c r="A49" s="12">
        <v>34</v>
      </c>
      <c r="B49" s="13" t="s">
        <v>114</v>
      </c>
      <c r="C49" s="14" t="s">
        <v>113</v>
      </c>
      <c r="D49" s="13" t="s">
        <v>115</v>
      </c>
      <c r="E49" s="15"/>
      <c r="F49" s="12" t="s">
        <v>41</v>
      </c>
      <c r="G49" s="16"/>
      <c r="H49" s="17">
        <v>56.57</v>
      </c>
      <c r="I49" s="18"/>
      <c r="J49" s="18"/>
      <c r="K49" s="19"/>
      <c r="L49" s="20"/>
      <c r="M49" s="19"/>
      <c r="N49" s="20"/>
      <c r="O49" s="19"/>
      <c r="P49" s="20"/>
      <c r="Q49" s="21"/>
      <c r="R49" s="22"/>
      <c r="S49" s="23"/>
      <c r="T49" s="24"/>
    </row>
    <row r="50" spans="1:20" ht="33.75" x14ac:dyDescent="0.2">
      <c r="A50" s="12">
        <v>35</v>
      </c>
      <c r="B50" s="13" t="s">
        <v>149</v>
      </c>
      <c r="C50" s="14" t="s">
        <v>150</v>
      </c>
      <c r="D50" s="13" t="s">
        <v>151</v>
      </c>
      <c r="E50" s="15"/>
      <c r="F50" s="12" t="s">
        <v>41</v>
      </c>
      <c r="G50" s="16"/>
      <c r="H50" s="17">
        <v>1149.48</v>
      </c>
      <c r="I50" s="18"/>
      <c r="J50" s="18"/>
      <c r="K50" s="19"/>
      <c r="L50" s="20"/>
      <c r="M50" s="19"/>
      <c r="N50" s="20"/>
      <c r="O50" s="19"/>
      <c r="P50" s="20"/>
      <c r="Q50" s="21"/>
      <c r="R50" s="22"/>
      <c r="S50" s="23"/>
      <c r="T50" s="24"/>
    </row>
    <row r="51" spans="1:20" ht="33.75" x14ac:dyDescent="0.2">
      <c r="A51" s="12">
        <v>36</v>
      </c>
      <c r="B51" s="22" t="s">
        <v>141</v>
      </c>
      <c r="C51" s="25" t="s">
        <v>140</v>
      </c>
      <c r="D51" s="22" t="s">
        <v>142</v>
      </c>
      <c r="E51" s="24"/>
      <c r="F51" s="12" t="s">
        <v>41</v>
      </c>
      <c r="G51" s="26"/>
      <c r="H51" s="17">
        <v>11270.36</v>
      </c>
      <c r="I51" s="18"/>
      <c r="J51" s="18"/>
      <c r="K51" s="19"/>
      <c r="L51" s="20"/>
      <c r="M51" s="19"/>
      <c r="N51" s="20"/>
      <c r="O51" s="19"/>
      <c r="P51" s="20"/>
      <c r="Q51" s="21"/>
      <c r="R51" s="22"/>
      <c r="S51" s="23"/>
      <c r="T51" s="24"/>
    </row>
    <row r="52" spans="1:20" ht="22.5" x14ac:dyDescent="0.2">
      <c r="A52" s="12">
        <v>37</v>
      </c>
      <c r="B52" s="13" t="s">
        <v>153</v>
      </c>
      <c r="C52" s="14" t="s">
        <v>152</v>
      </c>
      <c r="D52" s="13" t="s">
        <v>154</v>
      </c>
      <c r="E52" s="15"/>
      <c r="F52" s="12" t="s">
        <v>41</v>
      </c>
      <c r="G52" s="16"/>
      <c r="H52" s="17">
        <v>155.56</v>
      </c>
      <c r="I52" s="18"/>
      <c r="J52" s="18"/>
      <c r="K52" s="19"/>
      <c r="L52" s="20"/>
      <c r="M52" s="19"/>
      <c r="N52" s="20"/>
      <c r="O52" s="19"/>
      <c r="P52" s="20"/>
      <c r="Q52" s="21"/>
      <c r="R52" s="22"/>
      <c r="S52" s="23"/>
      <c r="T52" s="24"/>
    </row>
    <row r="53" spans="1:20" ht="22.5" x14ac:dyDescent="0.2">
      <c r="A53" s="12">
        <v>38</v>
      </c>
      <c r="B53" s="13" t="s">
        <v>156</v>
      </c>
      <c r="C53" s="14" t="s">
        <v>155</v>
      </c>
      <c r="D53" s="13" t="s">
        <v>157</v>
      </c>
      <c r="E53" s="15"/>
      <c r="F53" s="12" t="s">
        <v>41</v>
      </c>
      <c r="G53" s="16"/>
      <c r="H53" s="17">
        <v>878.75</v>
      </c>
      <c r="I53" s="18"/>
      <c r="J53" s="18"/>
      <c r="K53" s="19"/>
      <c r="L53" s="20"/>
      <c r="M53" s="19"/>
      <c r="N53" s="20"/>
      <c r="O53" s="19"/>
      <c r="P53" s="20"/>
      <c r="Q53" s="21"/>
      <c r="R53" s="22"/>
      <c r="S53" s="23"/>
      <c r="T53" s="24"/>
    </row>
    <row r="54" spans="1:20" ht="56.25" x14ac:dyDescent="0.2">
      <c r="A54" s="12">
        <v>39</v>
      </c>
      <c r="B54" s="13" t="s">
        <v>133</v>
      </c>
      <c r="C54" s="14"/>
      <c r="D54" s="13"/>
      <c r="E54" s="15"/>
      <c r="F54" s="12" t="s">
        <v>41</v>
      </c>
      <c r="G54" s="16"/>
      <c r="H54" s="17">
        <v>450</v>
      </c>
      <c r="I54" s="18"/>
      <c r="J54" s="18"/>
      <c r="K54" s="19"/>
      <c r="L54" s="20"/>
      <c r="M54" s="19"/>
      <c r="N54" s="20"/>
      <c r="O54" s="19"/>
      <c r="P54" s="20"/>
      <c r="Q54" s="21"/>
      <c r="R54" s="22"/>
      <c r="S54" s="28"/>
      <c r="T54" s="24" t="s">
        <v>53</v>
      </c>
    </row>
    <row r="55" spans="1:20" ht="22.5" x14ac:dyDescent="0.2">
      <c r="A55" s="12">
        <v>40</v>
      </c>
      <c r="B55" s="13" t="s">
        <v>159</v>
      </c>
      <c r="C55" s="14" t="s">
        <v>158</v>
      </c>
      <c r="D55" s="13" t="s">
        <v>76</v>
      </c>
      <c r="E55" s="15"/>
      <c r="F55" s="12" t="s">
        <v>41</v>
      </c>
      <c r="G55" s="16"/>
      <c r="H55" s="17">
        <v>50.01</v>
      </c>
      <c r="I55" s="18"/>
      <c r="J55" s="18"/>
      <c r="K55" s="19"/>
      <c r="L55" s="20"/>
      <c r="M55" s="19"/>
      <c r="N55" s="20"/>
      <c r="O55" s="19"/>
      <c r="P55" s="20"/>
      <c r="Q55" s="21"/>
      <c r="R55" s="22"/>
      <c r="S55" s="23"/>
      <c r="T55" s="24"/>
    </row>
    <row r="56" spans="1:20" ht="45" x14ac:dyDescent="0.2">
      <c r="A56" s="12">
        <v>41</v>
      </c>
      <c r="B56" s="13" t="s">
        <v>161</v>
      </c>
      <c r="C56" s="14" t="s">
        <v>160</v>
      </c>
      <c r="D56" s="13" t="s">
        <v>162</v>
      </c>
      <c r="E56" s="15" t="s">
        <v>201</v>
      </c>
      <c r="F56" s="12" t="s">
        <v>41</v>
      </c>
      <c r="G56" s="16"/>
      <c r="H56" s="17">
        <v>1232.74</v>
      </c>
      <c r="I56" s="18" t="s">
        <v>41</v>
      </c>
      <c r="J56" s="18" t="s">
        <v>219</v>
      </c>
      <c r="K56" s="19"/>
      <c r="L56" s="20">
        <f>N56+P56</f>
        <v>1591.44</v>
      </c>
      <c r="M56" s="19"/>
      <c r="N56" s="20">
        <f>1445.24+146.2</f>
        <v>1591.44</v>
      </c>
      <c r="O56" s="19"/>
      <c r="P56" s="20"/>
      <c r="Q56" s="21" t="s">
        <v>221</v>
      </c>
      <c r="R56" s="22" t="s">
        <v>220</v>
      </c>
      <c r="S56" s="23"/>
      <c r="T56" s="24"/>
    </row>
    <row r="57" spans="1:20" ht="22.5" x14ac:dyDescent="0.2">
      <c r="A57" s="12">
        <v>42</v>
      </c>
      <c r="B57" s="13" t="s">
        <v>164</v>
      </c>
      <c r="C57" s="14" t="s">
        <v>163</v>
      </c>
      <c r="D57" s="13" t="s">
        <v>165</v>
      </c>
      <c r="E57" s="15" t="s">
        <v>201</v>
      </c>
      <c r="F57" s="12" t="s">
        <v>41</v>
      </c>
      <c r="G57" s="16"/>
      <c r="H57" s="17">
        <v>17648.84</v>
      </c>
      <c r="I57" s="18" t="s">
        <v>41</v>
      </c>
      <c r="J57" s="18" t="s">
        <v>208</v>
      </c>
      <c r="K57" s="19"/>
      <c r="L57" s="20">
        <f>N57+P57</f>
        <v>20976.37</v>
      </c>
      <c r="M57" s="19"/>
      <c r="N57" s="20">
        <f>19524.46+1451.91</f>
        <v>20976.37</v>
      </c>
      <c r="O57" s="19"/>
      <c r="P57" s="20"/>
      <c r="Q57" s="21" t="s">
        <v>209</v>
      </c>
      <c r="R57" s="22" t="s">
        <v>210</v>
      </c>
      <c r="S57" s="23"/>
      <c r="T57" s="24"/>
    </row>
    <row r="58" spans="1:20" ht="101.25" x14ac:dyDescent="0.2">
      <c r="A58" s="12">
        <v>43</v>
      </c>
      <c r="B58" s="13" t="s">
        <v>145</v>
      </c>
      <c r="C58" s="14" t="s">
        <v>144</v>
      </c>
      <c r="D58" s="13" t="s">
        <v>146</v>
      </c>
      <c r="E58" s="15" t="s">
        <v>201</v>
      </c>
      <c r="F58" s="12" t="s">
        <v>41</v>
      </c>
      <c r="G58" s="16"/>
      <c r="H58" s="17">
        <v>25580.65</v>
      </c>
      <c r="I58" s="18" t="s">
        <v>41</v>
      </c>
      <c r="J58" s="18" t="s">
        <v>208</v>
      </c>
      <c r="K58" s="19"/>
      <c r="L58" s="20">
        <f>N58+P58</f>
        <v>25307.279999999999</v>
      </c>
      <c r="M58" s="19"/>
      <c r="N58" s="20">
        <f>21798.21+206.03</f>
        <v>22004.239999999998</v>
      </c>
      <c r="O58" s="19"/>
      <c r="P58" s="20">
        <v>3303.04</v>
      </c>
      <c r="Q58" s="21" t="s">
        <v>212</v>
      </c>
      <c r="R58" s="22" t="s">
        <v>211</v>
      </c>
      <c r="S58" s="23"/>
      <c r="T58" s="24" t="s">
        <v>147</v>
      </c>
    </row>
    <row r="59" spans="1:20" ht="45" x14ac:dyDescent="0.2">
      <c r="A59" s="12">
        <v>44</v>
      </c>
      <c r="B59" s="13" t="s">
        <v>167</v>
      </c>
      <c r="C59" s="14" t="s">
        <v>166</v>
      </c>
      <c r="D59" s="13" t="s">
        <v>168</v>
      </c>
      <c r="E59" s="15"/>
      <c r="F59" s="12" t="s">
        <v>41</v>
      </c>
      <c r="G59" s="16"/>
      <c r="H59" s="17">
        <v>508.2</v>
      </c>
      <c r="I59" s="18"/>
      <c r="J59" s="18"/>
      <c r="K59" s="19"/>
      <c r="L59" s="20"/>
      <c r="M59" s="19"/>
      <c r="N59" s="20"/>
      <c r="O59" s="19"/>
      <c r="P59" s="20"/>
      <c r="Q59" s="21"/>
      <c r="R59" s="22"/>
      <c r="S59" s="23"/>
      <c r="T59" s="24"/>
    </row>
    <row r="60" spans="1:20" ht="101.25" x14ac:dyDescent="0.2">
      <c r="A60" s="12">
        <v>45</v>
      </c>
      <c r="B60" s="13" t="s">
        <v>171</v>
      </c>
      <c r="C60" s="14" t="s">
        <v>169</v>
      </c>
      <c r="D60" s="13" t="s">
        <v>170</v>
      </c>
      <c r="E60" s="15"/>
      <c r="F60" s="12" t="s">
        <v>41</v>
      </c>
      <c r="G60" s="16"/>
      <c r="H60" s="17">
        <v>1062</v>
      </c>
      <c r="I60" s="18"/>
      <c r="J60" s="18"/>
      <c r="K60" s="19"/>
      <c r="L60" s="20"/>
      <c r="M60" s="19"/>
      <c r="N60" s="20"/>
      <c r="O60" s="19"/>
      <c r="P60" s="20"/>
      <c r="Q60" s="21"/>
      <c r="R60" s="22"/>
      <c r="S60" s="23"/>
      <c r="T60" s="24" t="s">
        <v>172</v>
      </c>
    </row>
    <row r="61" spans="1:20" ht="56.25" x14ac:dyDescent="0.2">
      <c r="A61" s="12">
        <v>46</v>
      </c>
      <c r="B61" s="13" t="s">
        <v>52</v>
      </c>
      <c r="C61" s="29"/>
      <c r="D61" s="30"/>
      <c r="E61" s="15"/>
      <c r="F61" s="12" t="s">
        <v>41</v>
      </c>
      <c r="G61" s="16"/>
      <c r="H61" s="17">
        <v>100</v>
      </c>
      <c r="I61" s="18"/>
      <c r="J61" s="18"/>
      <c r="K61" s="19"/>
      <c r="L61" s="20"/>
      <c r="M61" s="19"/>
      <c r="N61" s="20"/>
      <c r="O61" s="19"/>
      <c r="P61" s="20"/>
      <c r="Q61" s="21"/>
      <c r="R61" s="22"/>
      <c r="S61" s="23"/>
      <c r="T61" s="24" t="s">
        <v>53</v>
      </c>
    </row>
    <row r="62" spans="1:20" ht="56.25" x14ac:dyDescent="0.2">
      <c r="A62" s="12">
        <v>47</v>
      </c>
      <c r="B62" s="13" t="s">
        <v>174</v>
      </c>
      <c r="C62" s="14" t="s">
        <v>173</v>
      </c>
      <c r="D62" s="13" t="s">
        <v>175</v>
      </c>
      <c r="E62" s="15"/>
      <c r="F62" s="12" t="s">
        <v>41</v>
      </c>
      <c r="G62" s="16"/>
      <c r="H62" s="17">
        <v>1527.5</v>
      </c>
      <c r="I62" s="18"/>
      <c r="J62" s="18"/>
      <c r="K62" s="19"/>
      <c r="L62" s="20"/>
      <c r="M62" s="19"/>
      <c r="N62" s="20"/>
      <c r="O62" s="19"/>
      <c r="P62" s="20"/>
      <c r="Q62" s="21"/>
      <c r="R62" s="22"/>
      <c r="S62" s="23"/>
      <c r="T62" s="24"/>
    </row>
    <row r="63" spans="1:20" ht="33.75" x14ac:dyDescent="0.2">
      <c r="A63" s="12">
        <v>48</v>
      </c>
      <c r="B63" s="13" t="s">
        <v>177</v>
      </c>
      <c r="C63" s="14" t="s">
        <v>176</v>
      </c>
      <c r="D63" s="13" t="s">
        <v>178</v>
      </c>
      <c r="E63" s="15"/>
      <c r="F63" s="12" t="s">
        <v>41</v>
      </c>
      <c r="G63" s="16"/>
      <c r="H63" s="17">
        <f>400+447.64</f>
        <v>847.64</v>
      </c>
      <c r="I63" s="18"/>
      <c r="J63" s="18"/>
      <c r="K63" s="19"/>
      <c r="L63" s="20"/>
      <c r="M63" s="19"/>
      <c r="N63" s="20"/>
      <c r="O63" s="19"/>
      <c r="P63" s="20"/>
      <c r="Q63" s="21"/>
      <c r="R63" s="22"/>
      <c r="S63" s="23"/>
      <c r="T63" s="24"/>
    </row>
    <row r="64" spans="1:20" ht="22.5" x14ac:dyDescent="0.2">
      <c r="A64" s="12">
        <v>49</v>
      </c>
      <c r="B64" s="13" t="s">
        <v>180</v>
      </c>
      <c r="C64" s="14" t="s">
        <v>179</v>
      </c>
      <c r="D64" s="13" t="s">
        <v>181</v>
      </c>
      <c r="E64" s="15"/>
      <c r="F64" s="12" t="s">
        <v>41</v>
      </c>
      <c r="G64" s="16"/>
      <c r="H64" s="17">
        <v>655.98</v>
      </c>
      <c r="I64" s="18"/>
      <c r="J64" s="18"/>
      <c r="K64" s="19"/>
      <c r="L64" s="20"/>
      <c r="M64" s="19"/>
      <c r="N64" s="20"/>
      <c r="O64" s="19"/>
      <c r="P64" s="20"/>
      <c r="Q64" s="21"/>
      <c r="R64" s="22"/>
      <c r="S64" s="23"/>
      <c r="T64" s="24"/>
    </row>
    <row r="65" spans="1:20" ht="22.5" x14ac:dyDescent="0.2">
      <c r="A65" s="12">
        <v>50</v>
      </c>
      <c r="B65" s="13" t="s">
        <v>183</v>
      </c>
      <c r="C65" s="14" t="s">
        <v>182</v>
      </c>
      <c r="D65" s="13" t="s">
        <v>184</v>
      </c>
      <c r="E65" s="15"/>
      <c r="F65" s="12" t="s">
        <v>41</v>
      </c>
      <c r="G65" s="16"/>
      <c r="H65" s="17">
        <v>1205.52</v>
      </c>
      <c r="I65" s="18"/>
      <c r="J65" s="18"/>
      <c r="K65" s="19"/>
      <c r="L65" s="20"/>
      <c r="M65" s="19"/>
      <c r="N65" s="20"/>
      <c r="O65" s="19"/>
      <c r="P65" s="20"/>
      <c r="Q65" s="21"/>
      <c r="R65" s="22"/>
      <c r="S65" s="23"/>
      <c r="T65" s="24"/>
    </row>
    <row r="66" spans="1:20" ht="22.5" x14ac:dyDescent="0.2">
      <c r="A66" s="12">
        <v>51</v>
      </c>
      <c r="B66" s="13" t="s">
        <v>185</v>
      </c>
      <c r="C66" s="14" t="s">
        <v>186</v>
      </c>
      <c r="D66" s="13" t="s">
        <v>187</v>
      </c>
      <c r="E66" s="15"/>
      <c r="F66" s="12" t="s">
        <v>41</v>
      </c>
      <c r="G66" s="16"/>
      <c r="H66" s="17">
        <v>720</v>
      </c>
      <c r="I66" s="18"/>
      <c r="J66" s="18"/>
      <c r="K66" s="19"/>
      <c r="L66" s="20"/>
      <c r="M66" s="19"/>
      <c r="N66" s="20"/>
      <c r="O66" s="19"/>
      <c r="P66" s="20"/>
      <c r="Q66" s="21"/>
      <c r="R66" s="22"/>
      <c r="S66" s="23"/>
      <c r="T66" s="24"/>
    </row>
    <row r="67" spans="1:20" ht="22.5" x14ac:dyDescent="0.2">
      <c r="A67" s="12">
        <v>52</v>
      </c>
      <c r="B67" s="13" t="s">
        <v>189</v>
      </c>
      <c r="C67" s="14" t="s">
        <v>188</v>
      </c>
      <c r="D67" s="13" t="s">
        <v>190</v>
      </c>
      <c r="E67" s="15"/>
      <c r="F67" s="12" t="s">
        <v>41</v>
      </c>
      <c r="G67" s="16"/>
      <c r="H67" s="17">
        <v>2274.69</v>
      </c>
      <c r="I67" s="18"/>
      <c r="J67" s="18"/>
      <c r="K67" s="19"/>
      <c r="L67" s="20"/>
      <c r="M67" s="19"/>
      <c r="N67" s="20"/>
      <c r="O67" s="19"/>
      <c r="P67" s="20"/>
      <c r="Q67" s="21"/>
      <c r="R67" s="22"/>
      <c r="S67" s="23"/>
      <c r="T67" s="24"/>
    </row>
    <row r="68" spans="1:20" ht="56.25" x14ac:dyDescent="0.2">
      <c r="A68" s="12">
        <v>53</v>
      </c>
      <c r="B68" s="13" t="s">
        <v>143</v>
      </c>
      <c r="C68" s="14"/>
      <c r="D68" s="13"/>
      <c r="E68" s="15"/>
      <c r="F68" s="12" t="s">
        <v>41</v>
      </c>
      <c r="G68" s="16"/>
      <c r="H68" s="17">
        <v>500</v>
      </c>
      <c r="I68" s="18"/>
      <c r="J68" s="18"/>
      <c r="K68" s="19"/>
      <c r="L68" s="20"/>
      <c r="M68" s="19"/>
      <c r="N68" s="20"/>
      <c r="O68" s="19"/>
      <c r="P68" s="20"/>
      <c r="Q68" s="21"/>
      <c r="R68" s="22"/>
      <c r="S68" s="28"/>
      <c r="T68" s="24" t="s">
        <v>53</v>
      </c>
    </row>
    <row r="69" spans="1:20" ht="56.25" x14ac:dyDescent="0.2">
      <c r="A69" s="12">
        <v>54</v>
      </c>
      <c r="B69" s="22" t="s">
        <v>111</v>
      </c>
      <c r="C69" s="25" t="s">
        <v>110</v>
      </c>
      <c r="D69" s="22" t="s">
        <v>112</v>
      </c>
      <c r="E69" s="24"/>
      <c r="F69" s="12" t="s">
        <v>41</v>
      </c>
      <c r="G69" s="26"/>
      <c r="H69" s="17">
        <v>2514.88</v>
      </c>
      <c r="I69" s="18"/>
      <c r="J69" s="18"/>
      <c r="K69" s="19"/>
      <c r="L69" s="20"/>
      <c r="M69" s="19"/>
      <c r="N69" s="20"/>
      <c r="O69" s="19"/>
      <c r="P69" s="20"/>
      <c r="Q69" s="21"/>
      <c r="R69" s="22"/>
      <c r="S69" s="23"/>
      <c r="T69" s="24"/>
    </row>
    <row r="70" spans="1:20" ht="56.25" x14ac:dyDescent="0.2">
      <c r="A70" s="12">
        <v>55</v>
      </c>
      <c r="B70" s="13" t="s">
        <v>148</v>
      </c>
      <c r="C70" s="14"/>
      <c r="D70" s="13"/>
      <c r="E70" s="15"/>
      <c r="F70" s="12" t="s">
        <v>41</v>
      </c>
      <c r="G70" s="16"/>
      <c r="H70" s="17">
        <v>41.44</v>
      </c>
      <c r="I70" s="18"/>
      <c r="J70" s="18"/>
      <c r="K70" s="19"/>
      <c r="L70" s="20"/>
      <c r="M70" s="19"/>
      <c r="N70" s="20"/>
      <c r="O70" s="19"/>
      <c r="P70" s="20"/>
      <c r="Q70" s="21"/>
      <c r="R70" s="22"/>
      <c r="S70" s="23"/>
      <c r="T70" s="24" t="s">
        <v>53</v>
      </c>
    </row>
  </sheetData>
  <sortState ref="B13:T71">
    <sortCondition ref="B13:B71"/>
  </sortState>
  <mergeCells count="30">
    <mergeCell ref="F38:F40"/>
    <mergeCell ref="G38:G40"/>
    <mergeCell ref="H38:H40"/>
    <mergeCell ref="I38:I40"/>
    <mergeCell ref="J38:J40"/>
    <mergeCell ref="A38:A40"/>
    <mergeCell ref="B38:B40"/>
    <mergeCell ref="C38:C40"/>
    <mergeCell ref="D38:D40"/>
    <mergeCell ref="E38:E40"/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Y L A A B Q S w M E F A A C A A g A O 3 G K X A F m G J O n A A A A + A A A A B I A H A B D b 2 5 m a W c v U G F j a 2 F n Z S 5 4 b W w g o h g A K K A U A A A A A A A A A A A A A A A A A A A A A A A A A A A A h Y + 9 C s I w H M R 3 w X c o 2 Z s v c S n / p o O L g w V R E N f Q B h t s E 0 l S 2 3 d z 8 J F 8 B V u 0 6 u Z 4 d z + 4 u 8 f t D l n f 1 N F V O a + t S R H D F E U + S F P K 2 h q V I m N R J u Y z 2 M r i L E 8 q G m j j k 9 6 X K a p C u C S E d F 2 H u w W 2 7 k Q 4 p Y w c 8 8 2 + q F Q j 0 Q f W / + F Y m 7 G 2 U E j A 4 b V G c M z o E j P O O a Z A J h d y b b 4 E H x a P 6 Y 8 J q 7 Y O r V O i c v F 6 B 2 S S Q N 4 n x B N Q S w M E F A A C A A g A O 3 G K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D t x i l x 1 3 K s A t g g A A L 2 J A A A T A B w A R m 9 y b X V s Y X M v U 2 V j d G l v b j E u b S C i G A A o o B Q A A A A A A A A A A A A A A A A A A A A A A A A A A A D t n V 1 z 2 j g X x + 8 7 0 + + g I T c w E 7 x I 5 n V 2 c u E E d t d t g h k M z D x t O o w S n N Q E b M Y 2 7 G 4 6 v X 3 2 Z v s d n v 0 i e 5 V 8 r 0 d + g x S L X R x k x 3 b c X j S R h C z j 3 5 H P O f p L N Z V r S 9 U 1 I L v / w h / f v n n 7 x v y M D W U C j g o D f D V T K p U m K P b w r Q K q p Q I 4 A T P F e v s G k D + y v j S u F V L S m 9 x w T l O z + J M 6 U 7 g z X b M U z T K L h c t L Q / 1 V u T I v u / h W n 1 w p G g Y j d a o 8 / I E v U Z X j E S i D Q e d C A P J A P O + A C a e T v 6 C 3 n G F Q l K 0 y b P J l V E H V 0 q X d u 3 q N y 5 P l 4 9 + a e q 1 y i 8 l N o X Q M P o r z x U y Z k 4 t h e / g n B c j x h U + l Y 3 e A 6 + G f e G P 9 8 l G c n K z v q v D p 6 8 c 2 t v A n r / l R o W f o c 9 0 i t / 6 L g i e K Y d q 3 6 7 T m v B q v v O h 3 Q U b g 1 Q i z m X y N Z 9 g w T y x j q a z H c F Q 4 + 4 y 1 W 9 L n 4 P e F s u l w Y G D N v N G N + Z k + W 8 4 1 u 9 I s U k Z w / O V L o X 9 a O A a i Z t W r n N 3 u 6 z H 4 U p B E S m F X + C C O j o q z m 9 L o X a c v j b r i e 4 G 0 s k g 9 s J T f L K e R 0 O 5 3 Z O H f W o k f u p L s N J J O R 5 0 P H e f H Y m f Y L / l N t e X 8 S j G c x s O 2 K J H i n k K + Y / I o b p X N k H p 9 Y d Q V g C R 3 p Z F 7 0 e J p X 3 r X G Y m g L z z 8 O e w K x 0 7 p 8 G d p J P U F I A L 5 n C s F h t M W B s M L p 2 F b k n v i u 8 7 D f 9 d j n m D L v d Z I l M W u e 5 H 3 w o U w 6 L q j l g d S r x P o c d S X B 7 v b b t / K 1 9 L b N 6 p G f a R U k 2 l 5 J l N L p 8 m 0 6 C b T C p p M C L r 9 T m y k 3 X I Y R N i t Q L s q + M B z d M u r O 8 p r F F r d m v o O Y N 3 a x o 7 + m g H o 3 P L W j v a w c j h M s O L B V E 8 l T G T 4 N J j I N 3 M 4 T L C S w x Q S J u j B 1 E g n T J A O E 2 Q B E 3 x 1 M G 0 q w m L U 8 D C C b J 3 C G t c i G J E 3 c g + c C t 3 3 o o / R q a E 8 f F N W 6 s M f q k t T 1 Y a p t o Y J r K a K o a 8 0 9 Q 6 H w q l B x 6 l x s G 8 I G y / n G 6 b P M Q z l 7 2 1 c O H b + 3 v M N w Q + O I F t X L 2 5 D o A d J k B I k h Z 9 X m 5 m Y V 7 f K W / / Y 2 4 G z q x 8 + Q L Y u X 9 x Q 0 c M I y C K M g N k I I 2 K E C v l h B G T r + s U M F a K H E 4 h F O I G y E U 7 E C Z U f T s B m q q G i h x W I R V i B 9 g 0 r a M / u V T K F f K Z a q W Y K 0 Z l C L J h C + U Q V E i r e g w p V U g 0 V T 4 e K Z w E V n 1 W o 2 O c / U N X H C a Y a p y o d p y o L n K p Z x S m y O a r m Q 4 V S D V W N D l W N B V S 1 H K q Q U N V 9 q P h U Q 1 W n Q 1 V n A V U 9 9 9 D D M e V n / 1 G q s / + I n v 1 H l O x / e K Y a W Z 2 o I n C m / B w 6 S n U O H d F z 6 I h F D h 3 l O f S w U P k 5 d J T q H D q i 5 9 A R i x w 6 y n P o I a H i / R w 6 S n U O n a f n 0 H k W O X Q + s z l 0 9 i 8 + 3 s + e o 1 R n z 3 l 6 9 p x n k T 3 n s y H K i X O O Q t m A i p 4 + 5 y n p 8 5 D S H B 7 l 0 p w 9 p D l u R 9 H J c 2 h X j k i k U 1 m v U p Z Z Z 9 Z g h R j F T x 3 y P G Q w 5 T y T 6 J P 6 O 1 f 2 y E P P G n q G O t N v g V M 0 t o v K d g 3 5 8 L j B A d D T F 6 o J 9 K u V c o / B P V 4 p E 0 V T P 4 M l W O j m z D a e O b j T p u o t n p N u t y 5 X I p 0 s d I t 0 g D U 9 l M y b P m 9 X K P N 2 2 J 0 R M B 4 T O 6 L Y E 7 5 X V 0 / m n A C W 1 J 0 T w s R Q T A x U Y E 6 V i f r 4 l 6 U E P 2 d q + s p u M t H N h Q O A 4 t B p G f j x 7 y t V C 3 5 C v N d 0 c 6 c R P n d L A e t w B t Y I P 8 L 5 q D O U Q Y B f g C D a m s 4 X h j r F q 9 n U A d S / e Q y W 9 1 6 N s i m 0 o S f f p 8 1 9 T + 5 F t A M h L J q t f N P O f i + A 9 G s z K 5 F o 3 R N q M o n Y Z 5 G 2 D D n 7 m G 6 9 w Y K 1 9 5 1 M 6 P L 9 G A k K / a A f + r E W T i W T P X q E C F k I r G A u s A r L n i + w g q w F V s m E j y 7 E g i y E W H B f I V b a 3 r a R s e e r s S B r N V Y y 2 a O r t i A L 1 R b c V 7 W V s + d 9 Y b 5 o C z J P L S W S P b q 4 C 7 I Q d 8 F c 3 B U 2 K b Q 5 m g U U W f O H I O G v W g X t z s / 9 T k c G s j Q c / O K T O N I n 2 h R r D o p 8 v f E 9 i u W F k 8 5 8 X u I / y + e 1 f M 9 H n v m J L O G / O X 8 l O 3 a R h E N Z 0 v b W j y C / s z m N J T N o h U g d h j 0 G o f L S U y 4 t 2 w 6 i n W + 3 L h n F S u v W J c g V g H g h j U R v A i V T + H v p 3 R D I 7 q 9 S m 4 x W d H 7 s C x / O h w 9 / d i X n N / v 6 0 k E T b T 2 S s + G I J f D E E s 7 6 / y G v h 3 N A n o k o D M S z 7 U N l A N 9 i I z a o 0 N X l F Y q 6 P K z P U U + i A S T R 6 c i S 3 q A R y f F v s V s F X R 9 f O f x 0 n E p M p + M E 8 R 9 T 3 J t x 0 L M Z B 5 2 a c Z V C 9 b i 2 g 6 x x P d h B 0 I E Z N 3 d 8 / A 7 P s a V h B 0 f T 0 h f 4 I B y b 2 c A x w 4 H h C 3 g p c U z Q W 7 e V o B m 6 F a U X H 6 9 Z 5 F K Z N J r G V q O N A w 9 8 C 3 E d e P D E e R c 9 3 x 0 c 7 r c 3 I 0 u Q 1 F 1 N p H T e G V 4 A o X 8 q r b P X j / 9 T H / / y A l h Y c e i v l 5 6 k o s v A c i 0 h f y t k H v 9 0 v B n Y b p m O 2 z K S k D D M l 2 q C Y s S U z 7 i 5 0 D B J W G 3 k h m n H K p c S J o m r j Z Q w 7 V w l Q S a Y T 1 d B l W D a u c o V g A n i 6 o k C M O 1 c J U H d l 9 j 3 I H V g 8 e j 7 2 G p L 4 6 Z q f 9 1 e 2 C X + W p 4 m e Y F 1 / i d p Q j G 6 N G E 9 M n 0 h 4 Z / n b I E r 1 + Y u O E A + Z C 5 n l q r d r h P l w 3 P h y a 7 p Z t X e N V 0 v 1 8 r 2 f z T j 7 p d W 5 / p K 1 R S g + j u n n f 4 m 3 J w D 1 4 H + S L X i 7 Z M G R V h 6 b f K A / j M N h b 5 d 2 r E e u r k E S h c G X m n 2 x u m H b 6 p m q 5 M f v p F f d W c 7 9 Q / g B t 9 Z S 8 N d 6 f x h o t / h e 6 A D c 4 X v 9 K n 7 V F U m K / F s 9 S m p g n f / V f z w a c C t U + 5 o b 2 3 m b u p W e f 0 g P p 6 u g z D P 9 q a H k f 0 X U c I z s u / R d c m F p J V D E v N 6 Q u o m k u 9 k w a + X k e y t D T C F h I / k Q I p U A b J / 1 i x s H M q / t C v 9 T 4 I t 2 v 6 f w 7 1 o x 2 v e 8 q S B 6 0 W 7 V Q w 9 6 X o k I k L C b t V m 9 1 y 8 6 E n g Q u q 2 p c 0 5 W i N V u y N 3 p L n n y v H 8 d i r k t c V w a U + A R L m v 7 C X k 3 W y P 4 o r P F G K M C P O V i 3 0 j U O Y + Q U w w J S F 0 T O x y R e w 0 t S I 5 f S o + m n I x 8 4 u / p T O 0 E W s d l a f U H P K N u a k z h e e t 2 D 1 r w e 7 / U E s B A i 0 A F A A C A A g A O 3 G K X A F m G J O n A A A A + A A A A B I A A A A A A A A A A A A A A A A A A A A A A E N v b m Z p Z y 9 Q Y W N r Y W d l L n h t b F B L A Q I t A B Q A A g A I A D t x i l x T c j g s m w A A A O E A A A A T A A A A A A A A A A A A A A A A A P M A A A B b Q 2 9 u d G V u d F 9 U e X B l c 1 0 u e G 1 s U E s B A i 0 A F A A C A A g A O 3 G K X H X c q w C 2 C A A A v Y k A A B M A A A A A A A A A A A A A A A A A 2 w E A A E Z v c m 1 1 b G F z L 1 N l Y 3 R p b 2 4 x L m 1 Q S w U G A A A A A A M A A w D C A A A A 3 g o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b 4 C A A A A A A A r v g I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U 6 M j U u N T E w M z U w M l o i I C 8 + P E V u d H J 5 I F R 5 c G U 9 I k Z p b G x D b 2 x 1 b W 5 U e X B l c y I g V m F s d W U 9 I n N B d 0 1 H Q m d V R U J n a 0 d C Q T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X G 4 o Q l J P S k V W S S B S Q c S M V U 5 B L F x u V U d P V k 9 S Q S B J I F N M L i k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2 O j I 5 L j E 2 M j I y N T R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z o w N S 4 y M j M 3 M T E z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c 6 N T U u M z M 3 N j Y 2 M V o i I C 8 + P E V u d H J 5 I F R 5 c G U 9 I k Z p b G x D b 2 x 1 b W 5 U e X B l c y I g V m F s d W U 9 I n N B d 0 1 H Q m d V R U J n a 0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x O j I 4 L j c z N T A 0 N z B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x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z O j Q 2 L j M 4 O T I z M j d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5 J T I w K F B h Z 2 U l M j A x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4 O j Q w L j Y w M T Q y O D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x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w O j I 4 L j U z M T I 4 N T Z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x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z O j Q y L j I x N T Y w N T h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x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2 O j Q 4 L j k x O T Q 5 M D h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w O j E 2 L j c y M T I w N D d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y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z O j E 1 L j g x N j Y z N D d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1 J T I w K F B h Z 2 U l M j A y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1 O j E 5 L j A 1 M j M z O D l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w N z o w N y 4 y M j M w N j k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N y U y M C h Q Y W d l J T I w M j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E 6 M j k u N T c z M j U 5 N F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g l M j A o U G F n Z S U y M D I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M 6 N T c u N j Y w M D c 1 O F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k l M j A o U G F n Z S U y M D I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U 6 M z Y u M j Y y N T U 1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z A l M j A o U G F n Z S U y M D I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E 3 O j E x L j Y 4 N T U 0 M z l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M x J T I w K F B h Z 2 U l M j A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I x O j E 0 L j U x N T k 1 M D V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I y O j U y L j Q w M T U y N j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L T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z B U M D g 6 M z I 6 N D k u N T E 1 N j M 0 O V o i I C 8 + P E V u d H J 5 I F R 5 c G U 9 I k Z p b G x D b 2 x 1 b W 5 U e X B l c y I g V m F s d W U 9 I n N B d 1 l E Q m d Z R i I g L z 4 8 R W 5 0 c n k g V H l w Z T 0 i R m l s b E N v b H V t b k 5 h b W V z I i B W Y W x 1 Z T 0 i c 1 s m c X V v d D s j J n F 1 b 3 Q 7 L C Z x d W 9 0 O 0 5 h e m l 2 I H Z q Z X J v d m 5 p a 2 E m c X V v d D s s J n F 1 b 3 Q 7 T 0 l C J n F 1 b 3 Q 7 L C Z x d W 9 0 O 0 F k c m V z Y S B p I H N q Z W R p x a F 0 Z S Z x d W 9 0 O y w m c X V v d D t P c 2 5 v d m E g a S B k b 3 N w a W p l x I d l X G 5 0 c m H F v m J p b m U m c X V v d D s s J n F 1 b 3 Q 7 S X p u b 3 N c b i h F V V I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I w O j Q 4 L j I 3 N T I 0 O T l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Y p L 0 F 1 d G 9 S Z W 1 v d m V k Q 2 9 s d W 1 u c z E u e 1 J C L D B 9 J n F 1 b 3 Q 7 L C Z x d W 9 0 O 1 N l Y 3 R p b 2 4 x L 1 R h Y m x l M D A 5 I C h Q Y W d l I D Y p L 0 F 1 d G 9 S Z W 1 v d m V k Q 2 9 s d W 1 u c z E u e 0 9 J Q i w x f S Z x d W 9 0 O y w m c X V v d D t T Z W N 0 a W 9 u M S 9 U Y W J s Z T A w O S A o U G F n Z S A 2 K S 9 B d X R v U m V t b 3 Z l Z E N v b H V t b n M x L n t O Q V p J V l x u V k p F U k 9 W T k l L Q S w y f S Z x d W 9 0 O y w m c X V v d D t T Z W N 0 a W 9 u M S 9 U Y W J s Z T A w O S A o U G F n Z S A 2 K S 9 B d X R v U m V t b 3 Z l Z E N v b H V t b n M x L n t B R F J F U 0 F c b l Z K R V J P V k 5 J S 0 E s M 3 0 m c X V v d D s s J n F 1 b 3 Q 7 U 2 V j d G l v b j E v V G F i b G U w M D k g K F B h Z 2 U g N i k v Q X V 0 b 1 J l b W 9 2 Z W R D b 2 x 1 b W 5 z M S 5 7 S V p O T 1 N c b k 9 C V k V a R V x u K E V V U i k s N H 0 m c X V v d D s s J n F 1 b 3 Q 7 U 2 V j d G l v b j E v V G F i b G U w M D k g K F B h Z 2 U g N i k v Q X V 0 b 1 J l b W 9 2 Z W R D b 2 x 1 b W 5 z M S 5 7 V U R J T y w 1 f S Z x d W 9 0 O y w m c X V v d D t T Z W N 0 a W 9 u M S 9 U Y W J s Z T A w O S A o U G F n Z S A 2 K S 9 B d X R v U m V t b 3 Z l Z E N v b H V t b n M x L n t Q U k F W T k E g T 1 N O T 1 Z B L D Z 9 J n F 1 b 3 Q 7 L C Z x d W 9 0 O 1 N l Y 3 R p b 2 4 x L 1 R h Y m x l M D A 5 I C h Q Y W d l I D Y p L 0 F 1 d G 9 S Z W 1 v d m V k Q 2 9 s d W 1 u c z E u e 0 R B V F V N X G 5 E T 1 N Q S U p F x I Z B L D d 9 J n F 1 b 3 Q 7 L C Z x d W 9 0 O 1 N l Y 3 R p b 2 4 x L 1 R h Y m x l M D A 5 I C h Q Y W d l I D Y p L 0 F 1 d G 9 S Z W 1 v d m V k Q 2 9 s d W 1 u c z E u e 1 Z J U 0 l O Q V x u S 0 F N Q V R O R V x u U 1 R P U E U s O H 0 m c X V v d D s s J n F 1 b 3 Q 7 U 2 V j d G l v b j E v V G F i b G U w M D k g K F B h Z 2 U g N i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I 6 M z U u O T E 4 M z Y 4 N 1 o i I C 8 + P E V u d H J 5 I F R 5 c G U 9 I k Z p b G x D b 2 x 1 b W 5 U e X B l c y I g V m F s d W U 9 I n N B d 1 l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c p L 0 F 1 d G 9 S Z W 1 v d m V k Q 2 9 s d W 1 u c z E u e 0 N v b H V t b j E s M H 0 m c X V v d D s s J n F 1 b 3 Q 7 U 2 V j d G l v b j E v V G F i b G U w M T A g K F B h Z 2 U g N y k v Q X V 0 b 1 J l b W 9 2 Z W R D b 2 x 1 b W 5 z M S 5 7 Q 2 9 s d W 1 u M i w x f S Z x d W 9 0 O y w m c X V v d D t T Z W N 0 a W 9 u M S 9 U Y W J s Z T A x M C A o U G F n Z S A 3 K S 9 B d X R v U m V t b 3 Z l Z E N v b H V t b n M x L n t D b 2 x 1 b W 4 z L D J 9 J n F 1 b 3 Q 7 L C Z x d W 9 0 O 1 N l Y 3 R p b 2 4 x L 1 R h Y m x l M D E w I C h Q Y W d l I D c p L 0 F 1 d G 9 S Z W 1 v d m V k Q 2 9 s d W 1 u c z E u e 0 N v b H V t b j Q s M 3 0 m c X V v d D s s J n F 1 b 3 Q 7 U 2 V j d G l v b j E v V G F i b G U w M T A g K F B h Z 2 U g N y k v Q X V 0 b 1 J l b W 9 2 Z W R D b 2 x 1 b W 5 z M S 5 7 Q 2 9 s d W 1 u N S w 0 f S Z x d W 9 0 O y w m c X V v d D t T Z W N 0 a W 9 u M S 9 U Y W J s Z T A x M C A o U G F n Z S A 3 K S 9 B d X R v U m V t b 3 Z l Z E N v b H V t b n M x L n t D b 2 x 1 b W 4 2 L D V 9 J n F 1 b 3 Q 7 L C Z x d W 9 0 O 1 N l Y 3 R p b 2 4 x L 1 R h Y m x l M D E w I C h Q Y W d l I D c p L 0 F 1 d G 9 S Z W 1 v d m V k Q 2 9 s d W 1 u c z E u e 0 N v b H V t b j c s N n 0 m c X V v d D s s J n F 1 b 3 Q 7 U 2 V j d G l v b j E v V G F i b G U w M T A g K F B h Z 2 U g N y k v Q X V 0 b 1 J l b W 9 2 Z W R D b 2 x 1 b W 5 z M S 5 7 Q 2 9 s d W 1 u O C w 3 f S Z x d W 9 0 O y w m c X V v d D t T Z W N 0 a W 9 u M S 9 U Y W J s Z T A x M C A o U G F n Z S A 3 K S 9 B d X R v U m V t b 3 Z l Z E N v b H V t b n M x L n t D b 2 x 1 b W 4 5 L D h 9 J n F 1 b 3 Q 7 L C Z x d W 9 0 O 1 N l Y 3 R p b 2 4 x L 1 R h Y m x l M D E w I C h Q Y W d l I D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j o 1 N y 4 2 O T U w M D E x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z O j I x L j Y 4 N j U 5 M D Z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y I C h Q Y W d l I D k p L 0 F 1 d G 9 S Z W 1 v d m V k Q 2 9 s d W 1 u c z E u e 0 N v b H V t b j E s M H 0 m c X V v d D s s J n F 1 b 3 Q 7 U 2 V j d G l v b j E v V G F i b G U w M T I g K F B h Z 2 U g O S k v Q X V 0 b 1 J l b W 9 2 Z W R D b 2 x 1 b W 5 z M S 5 7 Q 2 9 s d W 1 u M i w x f S Z x d W 9 0 O y w m c X V v d D t T Z W N 0 a W 9 u M S 9 U Y W J s Z T A x M i A o U G F n Z S A 5 K S 9 B d X R v U m V t b 3 Z l Z E N v b H V t b n M x L n t D b 2 x 1 b W 4 z L D J 9 J n F 1 b 3 Q 7 L C Z x d W 9 0 O 1 N l Y 3 R p b 2 4 x L 1 R h Y m x l M D E y I C h Q Y W d l I D k p L 0 F 1 d G 9 S Z W 1 v d m V k Q 2 9 s d W 1 u c z E u e 0 N v b H V t b j Q s M 3 0 m c X V v d D s s J n F 1 b 3 Q 7 U 2 V j d G l v b j E v V G F i b G U w M T I g K F B h Z 2 U g O S k v Q X V 0 b 1 J l b W 9 2 Z W R D b 2 x 1 b W 5 z M S 5 7 Q 2 9 s d W 1 u N S w 0 f S Z x d W 9 0 O y w m c X V v d D t T Z W N 0 a W 9 u M S 9 U Y W J s Z T A x M i A o U G F n Z S A 5 K S 9 B d X R v U m V t b 3 Z l Z E N v b H V t b n M x L n t D b 2 x 1 b W 4 2 L D V 9 J n F 1 b 3 Q 7 L C Z x d W 9 0 O 1 N l Y 3 R p b 2 4 x L 1 R h Y m x l M D E y I C h Q Y W d l I D k p L 0 F 1 d G 9 S Z W 1 v d m V k Q 2 9 s d W 1 u c z E u e 0 N v b H V t b j c s N n 0 m c X V v d D s s J n F 1 b 3 Q 7 U 2 V j d G l v b j E v V G F i b G U w M T I g K F B h Z 2 U g O S k v Q X V 0 b 1 J l b W 9 2 Z W R D b 2 x 1 b W 5 z M S 5 7 Q 2 9 s d W 1 u O C w 3 f S Z x d W 9 0 O y w m c X V v d D t T Z W N 0 a W 9 u M S 9 U Y W J s Z T A x M i A o U G F n Z S A 5 K S 9 B d X R v U m V t b 3 Z l Z E N v b H V t b n M x L n t D b 2 x 1 b W 4 5 L D h 9 J n F 1 b 3 Q 7 L C Z x d W 9 0 O 1 N l Y 3 R p b 2 4 x L 1 R h Y m x l M D E y I C h Q Y W d l I D k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T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z O j Q 3 L j Y 3 M j Q 1 N D V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w K S 9 B d X R v U m V t b 3 Z l Z E N v b H V t b n M x L n t D b 2 x 1 b W 4 x L D B 9 J n F 1 b 3 Q 7 L C Z x d W 9 0 O 1 N l Y 3 R p b 2 4 x L 1 R h Y m x l M D E z I C h Q Y W d l I D E w K S 9 B d X R v U m V t b 3 Z l Z E N v b H V t b n M x L n t D b 2 x 1 b W 4 y L D F 9 J n F 1 b 3 Q 7 L C Z x d W 9 0 O 1 N l Y 3 R p b 2 4 x L 1 R h Y m x l M D E z I C h Q Y W d l I D E w K S 9 B d X R v U m V t b 3 Z l Z E N v b H V t b n M x L n t D b 2 x 1 b W 4 z L D J 9 J n F 1 b 3 Q 7 L C Z x d W 9 0 O 1 N l Y 3 R p b 2 4 x L 1 R h Y m x l M D E z I C h Q Y W d l I D E w K S 9 B d X R v U m V t b 3 Z l Z E N v b H V t b n M x L n t D b 2 x 1 b W 4 0 L D N 9 J n F 1 b 3 Q 7 L C Z x d W 9 0 O 1 N l Y 3 R p b 2 4 x L 1 R h Y m x l M D E z I C h Q Y W d l I D E w K S 9 B d X R v U m V t b 3 Z l Z E N v b H V t b n M x L n t D b 2 x 1 b W 4 1 L D R 9 J n F 1 b 3 Q 7 L C Z x d W 9 0 O 1 N l Y 3 R p b 2 4 x L 1 R h Y m x l M D E z I C h Q Y W d l I D E w K S 9 B d X R v U m V t b 3 Z l Z E N v b H V t b n M x L n t D b 2 x 1 b W 4 2 L D V 9 J n F 1 b 3 Q 7 L C Z x d W 9 0 O 1 N l Y 3 R p b 2 4 x L 1 R h Y m x l M D E z I C h Q Y W d l I D E w K S 9 B d X R v U m V t b 3 Z l Z E N v b H V t b n M x L n t D b 2 x 1 b W 4 3 L D Z 9 J n F 1 b 3 Q 7 L C Z x d W 9 0 O 1 N l Y 3 R p b 2 4 x L 1 R h Y m x l M D E z I C h Q Y W d l I D E w K S 9 B d X R v U m V t b 3 Z l Z E N v b H V t b n M x L n t D b 2 x 1 b W 4 4 L D d 9 J n F 1 b 3 Q 7 L C Z x d W 9 0 O 1 N l Y 3 R p b 2 4 x L 1 R h Y m x l M D E z I C h Q Y W d l I D E w K S 9 B d X R v U m V t b 3 Z l Z E N v b H V t b n M x L n t D b 2 x 1 b W 4 5 L D h 9 J n F 1 b 3 Q 7 L C Z x d W 9 0 O 1 N l Y 3 R p b 2 4 x L 1 R h Y m x l M D E z I C h Q Y W d l I D E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Q 6 M z I u O D g w N D k 4 M l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U l M j A o U G F n Z S U y M D E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N D o 1 O C 4 5 N z A y M z Q y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1 I C h Q Y W d l I D E y K S 9 B d X R v U m V t b 3 Z l Z E N v b H V t b n M x L n t D b 2 x 1 b W 4 x L D B 9 J n F 1 b 3 Q 7 L C Z x d W 9 0 O 1 N l Y 3 R p b 2 4 x L 1 R h Y m x l M D E 1 I C h Q Y W d l I D E y K S 9 B d X R v U m V t b 3 Z l Z E N v b H V t b n M x L n t D b 2 x 1 b W 4 y L D F 9 J n F 1 b 3 Q 7 L C Z x d W 9 0 O 1 N l Y 3 R p b 2 4 x L 1 R h Y m x l M D E 1 I C h Q Y W d l I D E y K S 9 B d X R v U m V t b 3 Z l Z E N v b H V t b n M x L n t D b 2 x 1 b W 4 z L D J 9 J n F 1 b 3 Q 7 L C Z x d W 9 0 O 1 N l Y 3 R p b 2 4 x L 1 R h Y m x l M D E 1 I C h Q Y W d l I D E y K S 9 B d X R v U m V t b 3 Z l Z E N v b H V t b n M x L n t D b 2 x 1 b W 4 0 L D N 9 J n F 1 b 3 Q 7 L C Z x d W 9 0 O 1 N l Y 3 R p b 2 4 x L 1 R h Y m x l M D E 1 I C h Q Y W d l I D E y K S 9 B d X R v U m V t b 3 Z l Z E N v b H V t b n M x L n t D b 2 x 1 b W 4 1 L D R 9 J n F 1 b 3 Q 7 L C Z x d W 9 0 O 1 N l Y 3 R p b 2 4 x L 1 R h Y m x l M D E 1 I C h Q Y W d l I D E y K S 9 B d X R v U m V t b 3 Z l Z E N v b H V t b n M x L n t D b 2 x 1 b W 4 2 L D V 9 J n F 1 b 3 Q 7 L C Z x d W 9 0 O 1 N l Y 3 R p b 2 4 x L 1 R h Y m x l M D E 1 I C h Q Y W d l I D E y K S 9 B d X R v U m V t b 3 Z l Z E N v b H V t b n M x L n t D b 2 x 1 b W 4 3 L D Z 9 J n F 1 b 3 Q 7 L C Z x d W 9 0 O 1 N l Y 3 R p b 2 4 x L 1 R h Y m x l M D E 1 I C h Q Y W d l I D E y K S 9 B d X R v U m V t b 3 Z l Z E N v b H V t b n M x L n t D b 2 x 1 b W 4 4 L D d 9 J n F 1 b 3 Q 7 L C Z x d W 9 0 O 1 N l Y 3 R p b 2 4 x L 1 R h Y m x l M D E 1 I C h Q Y W d l I D E y K S 9 B d X R v U m V t b 3 Z l Z E N v b H V t b n M x L n t D b 2 x 1 b W 4 5 L D h 9 J n F 1 b 3 Q 7 L C Z x d W 9 0 O 1 N l Y 3 R p b 2 4 x L 1 R h Y m x l M D E 1 I C h Q Y W d l I D E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V U M D c 6 M D g 6 N D g u N z E 1 N j A x N V o i I C 8 + P E V u d H J 5 I F R 5 c G U 9 I k Z p b G x D b 2 x 1 b W 5 U e X B l c y I g V m F s d W U 9 I n N B d 1 l H Q m d V R U J n W U d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N C k g K D I p L 0 F 1 d G 9 S Z W 1 v d m V k Q 2 9 s d W 1 u c z E u e 1 J C L D B 9 J n F 1 b 3 Q 7 L C Z x d W 9 0 O 1 N l Y 3 R p b 2 4 x L 1 R h Y m x l M D A 4 I C h Q Y W d l I D Q p I C g y K S 9 B d X R v U m V t b 3 Z l Z E N v b H V t b n M x L n t P S U I s M X 0 m c X V v d D s s J n F 1 b 3 Q 7 U 2 V j d G l v b j E v V G F i b G U w M D g g K F B h Z 2 U g N C k g K D I p L 0 F 1 d G 9 S Z W 1 v d m V k Q 2 9 s d W 1 u c z E u e 0 5 B W k l W X G 5 W S k V S T 1 Z O S U t B L D J 9 J n F 1 b 3 Q 7 L C Z x d W 9 0 O 1 N l Y 3 R p b 2 4 x L 1 R h Y m x l M D A 4 I C h Q Y W d l I D Q p I C g y K S 9 B d X R v U m V t b 3 Z l Z E N v b H V t b n M x L n t B R F J F U 0 F c b l Z K R V J P V k 5 J S 0 E s M 3 0 m c X V v d D s s J n F 1 b 3 Q 7 U 2 V j d G l v b j E v V G F i b G U w M D g g K F B h Z 2 U g N C k g K D I p L 0 F 1 d G 9 S Z W 1 v d m V k Q 2 9 s d W 1 u c z E u e 0 l a T k 9 T X G 5 P Q l Z F W k V c b i h F V V I p L D R 9 J n F 1 b 3 Q 7 L C Z x d W 9 0 O 1 N l Y 3 R p b 2 4 x L 1 R h Y m x l M D A 4 I C h Q Y W d l I D Q p I C g y K S 9 B d X R v U m V t b 3 Z l Z E N v b H V t b n M x L n t V R E l P L D V 9 J n F 1 b 3 Q 7 L C Z x d W 9 0 O 1 N l Y 3 R p b 2 4 x L 1 R h Y m x l M D A 4 I C h Q Y W d l I D Q p I C g y K S 9 B d X R v U m V t b 3 Z l Z E N v b H V t b n M x L n t Q U k F W T k E g T 1 N O T 1 Z B L D Z 9 J n F 1 b 3 Q 7 L C Z x d W 9 0 O 1 N l Y 3 R p b 2 4 x L 1 R h Y m x l M D A 4 I C h Q Y W d l I D Q p I C g y K S 9 B d X R v U m V t b 3 Z l Z E N v b H V t b n M x L n t E Q V R V T V x u R E 9 T U E l K R c S G Q S w 3 f S Z x d W 9 0 O y w m c X V v d D t T Z W N 0 a W 9 u M S 9 U Y W J s Z T A w O C A o U G F n Z S A 0 K S A o M i k v Q X V 0 b 1 J l b W 9 2 Z W R D b 2 x 1 b W 5 z M S 5 7 V k l T S U 5 B X G 5 L Q U 1 B V E 5 F X G 5 T V E 9 Q R S w 4 f S Z x d W 9 0 O y w m c X V v d D t T Z W N 0 a W 9 u M S 9 U Y W J s Z T A w O C A o U G F n Z S A 0 K S A o M i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A o M i k v Q X V 0 b 1 J l b W 9 2 Z W R D b 2 x 1 b W 5 z M S 5 7 U k I s M H 0 m c X V v d D s s J n F 1 b 3 Q 7 U 2 V j d G l v b j E v V G F i b G U w M D g g K F B h Z 2 U g N C k g K D I p L 0 F 1 d G 9 S Z W 1 v d m V k Q 2 9 s d W 1 u c z E u e 0 9 J Q i w x f S Z x d W 9 0 O y w m c X V v d D t T Z W N 0 a W 9 u M S 9 U Y W J s Z T A w O C A o U G F n Z S A 0 K S A o M i k v Q X V 0 b 1 J l b W 9 2 Z W R D b 2 x 1 b W 5 z M S 5 7 T k F a S V Z c b l Z K R V J P V k 5 J S 0 E s M n 0 m c X V v d D s s J n F 1 b 3 Q 7 U 2 V j d G l v b j E v V G F i b G U w M D g g K F B h Z 2 U g N C k g K D I p L 0 F 1 d G 9 S Z W 1 v d m V k Q 2 9 s d W 1 u c z E u e 0 F E U k V T Q V x u V k p F U k 9 W T k l L Q S w z f S Z x d W 9 0 O y w m c X V v d D t T Z W N 0 a W 9 u M S 9 U Y W J s Z T A w O C A o U G F n Z S A 0 K S A o M i k v Q X V 0 b 1 J l b W 9 2 Z W R D b 2 x 1 b W 5 z M S 5 7 S V p O T 1 N c b k 9 C V k V a R V x u K E V V U i k s N H 0 m c X V v d D s s J n F 1 b 3 Q 7 U 2 V j d G l v b j E v V G F i b G U w M D g g K F B h Z 2 U g N C k g K D I p L 0 F 1 d G 9 S Z W 1 v d m V k Q 2 9 s d W 1 u c z E u e 1 V E S U 8 s N X 0 m c X V v d D s s J n F 1 b 3 Q 7 U 2 V j d G l v b j E v V G F i b G U w M D g g K F B h Z 2 U g N C k g K D I p L 0 F 1 d G 9 S Z W 1 v d m V k Q 2 9 s d W 1 u c z E u e 1 B S Q V Z O Q S B P U 0 5 P V k E s N n 0 m c X V v d D s s J n F 1 b 3 Q 7 U 2 V j d G l v b j E v V G F i b G U w M D g g K F B h Z 2 U g N C k g K D I p L 0 F 1 d G 9 S Z W 1 v d m V k Q 2 9 s d W 1 u c z E u e 0 R B V F V N X G 5 E T 1 N Q S U p F x I Z B L D d 9 J n F 1 b 3 Q 7 L C Z x d W 9 0 O 1 N l Y 3 R p b 2 4 x L 1 R h Y m x l M D A 4 I C h Q Y W d l I D Q p I C g y K S 9 B d X R v U m V t b 3 Z l Z E N v b H V t b n M x L n t W S V N J T k F c b k t B T U F U T k V c b l N U T 1 B F L D h 9 J n F 1 b 3 Q 7 L C Z x d W 9 0 O 1 N l Y 3 R p b 2 4 x L 1 R h Y m x l M D A 4 I C h Q Y W d l I D Q p I C g y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V U M D c 6 M D k 6 M z I u M j Y x N T M 4 N l o i I C 8 + P E V u d H J 5 I F R 5 c G U 9 I k Z p b G x D b 2 x 1 b W 5 U e X B l c y I g V m F s d W U 9 I n N B d 1 l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S k g K D I p L 0 F 1 d G 9 S Z W 1 v d m V k Q 2 9 s d W 1 u c z E u e 0 N v b H V t b j E s M H 0 m c X V v d D s s J n F 1 b 3 Q 7 U 2 V j d G l v b j E v V G F i b G U w M D k g K F B h Z 2 U g N S k g K D I p L 0 F 1 d G 9 S Z W 1 v d m V k Q 2 9 s d W 1 u c z E u e 0 N v b H V t b j I s M X 0 m c X V v d D s s J n F 1 b 3 Q 7 U 2 V j d G l v b j E v V G F i b G U w M D k g K F B h Z 2 U g N S k g K D I p L 0 F 1 d G 9 S Z W 1 v d m V k Q 2 9 s d W 1 u c z E u e 0 N v b H V t b j M s M n 0 m c X V v d D s s J n F 1 b 3 Q 7 U 2 V j d G l v b j E v V G F i b G U w M D k g K F B h Z 2 U g N S k g K D I p L 0 F 1 d G 9 S Z W 1 v d m V k Q 2 9 s d W 1 u c z E u e 0 N v b H V t b j Q s M 3 0 m c X V v d D s s J n F 1 b 3 Q 7 U 2 V j d G l v b j E v V G F i b G U w M D k g K F B h Z 2 U g N S k g K D I p L 0 F 1 d G 9 S Z W 1 v d m V k Q 2 9 s d W 1 u c z E u e 0 N v b H V t b j U s N H 0 m c X V v d D s s J n F 1 b 3 Q 7 U 2 V j d G l v b j E v V G F i b G U w M D k g K F B h Z 2 U g N S k g K D I p L 0 F 1 d G 9 S Z W 1 v d m V k Q 2 9 s d W 1 u c z E u e 0 N v b H V t b j Y s N X 0 m c X V v d D s s J n F 1 b 3 Q 7 U 2 V j d G l v b j E v V G F i b G U w M D k g K F B h Z 2 U g N S k g K D I p L 0 F 1 d G 9 S Z W 1 v d m V k Q 2 9 s d W 1 u c z E u e 0 N v b H V t b j c s N n 0 m c X V v d D s s J n F 1 b 3 Q 7 U 2 V j d G l v b j E v V G F i b G U w M D k g K F B h Z 2 U g N S k g K D I p L 0 F 1 d G 9 S Z W 1 v d m V k Q 2 9 s d W 1 u c z E u e 0 N v b H V t b j g s N 3 0 m c X V v d D s s J n F 1 b 3 Q 7 U 2 V j d G l v b j E v V G F i b G U w M D k g K F B h Z 2 U g N S k g K D I p L 0 F 1 d G 9 S Z W 1 v d m V k Q 2 9 s d W 1 u c z E u e 0 N v b H V t b j k s O H 0 m c X V v d D s s J n F 1 b 3 Q 7 U 2 V j d G l v b j E v V G F i b G U w M D k g K F B h Z 2 U g N S k g K D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A o M i k v Q X V 0 b 1 J l b W 9 2 Z W R D b 2 x 1 b W 5 z M S 5 7 Q 2 9 s d W 1 u M S w w f S Z x d W 9 0 O y w m c X V v d D t T Z W N 0 a W 9 u M S 9 U Y W J s Z T A w O S A o U G F n Z S A 1 K S A o M i k v Q X V 0 b 1 J l b W 9 2 Z W R D b 2 x 1 b W 5 z M S 5 7 Q 2 9 s d W 1 u M i w x f S Z x d W 9 0 O y w m c X V v d D t T Z W N 0 a W 9 u M S 9 U Y W J s Z T A w O S A o U G F n Z S A 1 K S A o M i k v Q X V 0 b 1 J l b W 9 2 Z W R D b 2 x 1 b W 5 z M S 5 7 Q 2 9 s d W 1 u M y w y f S Z x d W 9 0 O y w m c X V v d D t T Z W N 0 a W 9 u M S 9 U Y W J s Z T A w O S A o U G F n Z S A 1 K S A o M i k v Q X V 0 b 1 J l b W 9 2 Z W R D b 2 x 1 b W 5 z M S 5 7 Q 2 9 s d W 1 u N C w z f S Z x d W 9 0 O y w m c X V v d D t T Z W N 0 a W 9 u M S 9 U Y W J s Z T A w O S A o U G F n Z S A 1 K S A o M i k v Q X V 0 b 1 J l b W 9 2 Z W R D b 2 x 1 b W 5 z M S 5 7 Q 2 9 s d W 1 u N S w 0 f S Z x d W 9 0 O y w m c X V v d D t T Z W N 0 a W 9 u M S 9 U Y W J s Z T A w O S A o U G F n Z S A 1 K S A o M i k v Q X V 0 b 1 J l b W 9 2 Z W R D b 2 x 1 b W 5 z M S 5 7 Q 2 9 s d W 1 u N i w 1 f S Z x d W 9 0 O y w m c X V v d D t T Z W N 0 a W 9 u M S 9 U Y W J s Z T A w O S A o U G F n Z S A 1 K S A o M i k v Q X V 0 b 1 J l b W 9 2 Z W R D b 2 x 1 b W 5 z M S 5 7 Q 2 9 s d W 1 u N y w 2 f S Z x d W 9 0 O y w m c X V v d D t T Z W N 0 a W 9 u M S 9 U Y W J s Z T A w O S A o U G F n Z S A 1 K S A o M i k v Q X V 0 b 1 J l b W 9 2 Z W R D b 2 x 1 b W 5 z M S 5 7 Q 2 9 s d W 1 u O C w 3 f S Z x d W 9 0 O y w m c X V v d D t T Z W N 0 a W 9 u M S 9 U Y W J s Z T A w O S A o U G F n Z S A 1 K S A o M i k v Q X V 0 b 1 J l b W 9 2 Z W R D b 2 x 1 b W 5 z M S 5 7 Q 2 9 s d W 1 u O S w 4 f S Z x d W 9 0 O y w m c X V v d D t T Z W N 0 a W 9 u M S 9 U Y W J s Z T A w O S A o U G F n Z S A 1 K S A o M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V U M D c 6 M T A 6 N D A u N T A y O D A 4 M l o i I C 8 + P E V u d H J 5 I F R 5 c G U 9 I k Z p b G x D b 2 x 1 b W 5 U e X B l c y I g V m F s d W U 9 I n N B d 0 1 H Q m d N R U J n T U c i I C 8 + P E V u d H J 5 I F R 5 c G U 9 I k Z p b G x D b 2 x 1 b W 5 O Y W 1 l c y I g V m F s d W U 9 I n N b J n F 1 b 3 Q 7 U k I m c X V v d D s s J n F 1 b 3 Q 7 T 0 l C J n F 1 b 3 Q 7 L C Z x d W 9 0 O 0 5 B W k l W I F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R E l P I E l N T 1 Z J T k V c b k 5 B I E t P S l U g U 0 V c b k 9 E T k 9 T S V x u U k F a T F X E j E 5 P X G 5 Q U k F W T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g K D I p L 0 F 1 d G 9 S Z W 1 v d m V k Q 2 9 s d W 1 u c z E u e 1 J C L D B 9 J n F 1 b 3 Q 7 L C Z x d W 9 0 O 1 N l Y 3 R p b 2 4 x L 1 R h Y m x l M D E w I C h Q Y W d l I D Y p I C g y K S 9 B d X R v U m V t b 3 Z l Z E N v b H V t b n M x L n t P S U I s M X 0 m c X V v d D s s J n F 1 b 3 Q 7 U 2 V j d G l v b j E v V G F i b G U w M T A g K F B h Z 2 U g N i k g K D I p L 0 F 1 d G 9 S Z W 1 v d m V k Q 2 9 s d W 1 u c z E u e 0 5 B W k l W I F Z K R V J P V k 5 J S 0 E s M n 0 m c X V v d D s s J n F 1 b 3 Q 7 U 2 V j d G l v b j E v V G F i b G U w M T A g K F B h Z 2 U g N i k g K D I p L 0 F 1 d G 9 S Z W 1 v d m V k Q 2 9 s d W 1 u c z E u e 0 F E U k V T Q V x u V k p F U k 9 W T k l L Q S w z f S Z x d W 9 0 O y w m c X V v d D t T Z W N 0 a W 9 u M S 9 U Y W J s Z T A x M C A o U G F n Z S A 2 K S A o M i k v Q X V 0 b 1 J l b W 9 2 Z W R D b 2 x 1 b W 5 z M S 5 7 S V p O T 1 N c b k 9 C V k V a R V x u K E V V U i k s N H 0 m c X V v d D s s J n F 1 b 3 Q 7 U 2 V j d G l v b j E v V G F i b G U w M T A g K F B h Z 2 U g N i k g K D I p L 0 F 1 d G 9 S Z W 1 v d m V k Q 2 9 s d W 1 u c z E u e 1 V E S U 8 s N X 0 m c X V v d D s s J n F 1 b 3 Q 7 U 2 V j d G l v b j E v V G F i b G U w M T A g K F B h Z 2 U g N i k g K D I p L 0 F 1 d G 9 S Z W 1 v d m V k Q 2 9 s d W 1 u c z E u e 1 B S Q V Z O Q V x u T 1 N O T 1 Z B L D Z 9 J n F 1 b 3 Q 7 L C Z x d W 9 0 O 1 N l Y 3 R p b 2 4 x L 1 R h Y m x l M D E w I C h Q Y W d l I D Y p I C g y K S 9 B d X R v U m V t b 3 Z l Z E N v b H V t b n M x L n t E Q V R V T V x u R E 9 T U E l K R c S G Q S w 3 f S Z x d W 9 0 O y w m c X V v d D t T Z W N 0 a W 9 u M S 9 U Y W J s Z T A x M C A o U G F n Z S A 2 K S A o M i k v Q X V 0 b 1 J l b W 9 2 Z W R D b 2 x 1 b W 5 z M S 5 7 R E l P I E l N T 1 Z J T k V c b k 5 B I E t P S l U g U 0 V c b k 9 E T k 9 T S V x u U k F a T F X E j E 5 P X G 5 Q U k F W T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x M C A o U G F n Z S A 2 K S A o M i k v Q X V 0 b 1 J l b W 9 2 Z W R D b 2 x 1 b W 5 z M S 5 7 U k I s M H 0 m c X V v d D s s J n F 1 b 3 Q 7 U 2 V j d G l v b j E v V G F i b G U w M T A g K F B h Z 2 U g N i k g K D I p L 0 F 1 d G 9 S Z W 1 v d m V k Q 2 9 s d W 1 u c z E u e 0 9 J Q i w x f S Z x d W 9 0 O y w m c X V v d D t T Z W N 0 a W 9 u M S 9 U Y W J s Z T A x M C A o U G F n Z S A 2 K S A o M i k v Q X V 0 b 1 J l b W 9 2 Z W R D b 2 x 1 b W 5 z M S 5 7 T k F a S V Y g V k p F U k 9 W T k l L Q S w y f S Z x d W 9 0 O y w m c X V v d D t T Z W N 0 a W 9 u M S 9 U Y W J s Z T A x M C A o U G F n Z S A 2 K S A o M i k v Q X V 0 b 1 J l b W 9 2 Z W R D b 2 x 1 b W 5 z M S 5 7 Q U R S R V N B X G 5 W S k V S T 1 Z O S U t B L D N 9 J n F 1 b 3 Q 7 L C Z x d W 9 0 O 1 N l Y 3 R p b 2 4 x L 1 R h Y m x l M D E w I C h Q Y W d l I D Y p I C g y K S 9 B d X R v U m V t b 3 Z l Z E N v b H V t b n M x L n t J W k 5 P U 1 x u T 0 J W R V p F X G 4 o R V V S K S w 0 f S Z x d W 9 0 O y w m c X V v d D t T Z W N 0 a W 9 u M S 9 U Y W J s Z T A x M C A o U G F n Z S A 2 K S A o M i k v Q X V 0 b 1 J l b W 9 2 Z W R D b 2 x 1 b W 5 z M S 5 7 V U R J T y w 1 f S Z x d W 9 0 O y w m c X V v d D t T Z W N 0 a W 9 u M S 9 U Y W J s Z T A x M C A o U G F n Z S A 2 K S A o M i k v Q X V 0 b 1 J l b W 9 2 Z W R D b 2 x 1 b W 5 z M S 5 7 U F J B V k 5 B X G 5 P U 0 5 P V k E s N n 0 m c X V v d D s s J n F 1 b 3 Q 7 U 2 V j d G l v b j E v V G F i b G U w M T A g K F B h Z 2 U g N i k g K D I p L 0 F 1 d G 9 S Z W 1 v d m V k Q 2 9 s d W 1 u c z E u e 0 R B V F V N X G 5 E T 1 N Q S U p F x I Z B L D d 9 J n F 1 b 3 Q 7 L C Z x d W 9 0 O 1 N l Y 3 R p b 2 4 x L 1 R h Y m x l M D E w I C h Q Y W d l I D Y p I C g y K S 9 B d X R v U m V t b 3 Z l Z E N v b H V t b n M x L n t E S U 8 g S U 1 P V k l O R V x u T k E g S 0 9 K V S B T R V x u T 0 R O T 1 N J X G 5 S Q V p M V c S M T k 9 c b l B S Q V Z P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I 6 M j k u N z A 2 O T Q y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2 I C h Q Y W d l I D Q p L 0 F 1 d G 9 S Z W 1 v d m V k Q 2 9 s d W 1 u c z E u e 1 J C L D B 9 J n F 1 b 3 Q 7 L C Z x d W 9 0 O 1 N l Y 3 R p b 2 4 x L 1 R h Y m x l M D A 2 I C h Q Y W d l I D Q p L 0 F 1 d G 9 S Z W 1 v d m V k Q 2 9 s d W 1 u c z E u e 0 9 J Q i w x f S Z x d W 9 0 O y w m c X V v d D t T Z W N 0 a W 9 u M S 9 U Y W J s Z T A w N i A o U G F n Z S A 0 K S 9 B d X R v U m V t b 3 Z l Z E N v b H V t b n M x L n t O Q V p J V l x u V k p F U k 9 W T k l L Q S w y f S Z x d W 9 0 O y w m c X V v d D t T Z W N 0 a W 9 u M S 9 U Y W J s Z T A w N i A o U G F n Z S A 0 K S 9 B d X R v U m V t b 3 Z l Z E N v b H V t b n M x L n t B R F J F U 0 F c b l Z K R V J P V k 5 J S 0 E s M 3 0 m c X V v d D s s J n F 1 b 3 Q 7 U 2 V j d G l v b j E v V G F i b G U w M D Y g K F B h Z 2 U g N C k v Q X V 0 b 1 J l b W 9 2 Z W R D b 2 x 1 b W 5 z M S 5 7 S V p O T 1 N c b k 9 C V k V a R V x u K E V V U i k s N H 0 m c X V v d D s s J n F 1 b 3 Q 7 U 2 V j d G l v b j E v V G F i b G U w M D Y g K F B h Z 2 U g N C k v Q X V 0 b 1 J l b W 9 2 Z W R D b 2 x 1 b W 5 z M S 5 7 V U R J T y w 1 f S Z x d W 9 0 O y w m c X V v d D t T Z W N 0 a W 9 u M S 9 U Y W J s Z T A w N i A o U G F n Z S A 0 K S 9 B d X R v U m V t b 3 Z l Z E N v b H V t b n M x L n t Q U k F W T k F c b k 9 T T k 9 W Q S w 2 f S Z x d W 9 0 O y w m c X V v d D t T Z W N 0 a W 9 u M S 9 U Y W J s Z T A w N i A o U G F n Z S A 0 K S 9 B d X R v U m V t b 3 Z l Z E N v b H V t b n M x L n t E Q V R V T V x u R E 9 T U E l K R c S G Q S w 3 f S Z x d W 9 0 O y w m c X V v d D t T Z W N 0 a W 9 u M S 9 U Y W J s Z T A w N i A o U G F n Z S A 0 K S 9 B d X R v U m V t b 3 Z l Z E N v b H V t b n M x L n t W S V N J T k F c b k t B T U F U T k V c b l N U T 1 B F L D h 9 J n F 1 b 3 Q 7 L C Z x d W 9 0 O 1 N l Y 3 R p b 2 4 x L 1 R h Y m x l M D A 2 I C h Q Y W d l I D Q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Y g K F B h Z 2 U g N C k v Q X V 0 b 1 J l b W 9 2 Z W R D b 2 x 1 b W 5 z M S 5 7 U k I s M H 0 m c X V v d D s s J n F 1 b 3 Q 7 U 2 V j d G l v b j E v V G F i b G U w M D Y g K F B h Z 2 U g N C k v Q X V 0 b 1 J l b W 9 2 Z W R D b 2 x 1 b W 5 z M S 5 7 T 0 l C L D F 9 J n F 1 b 3 Q 7 L C Z x d W 9 0 O 1 N l Y 3 R p b 2 4 x L 1 R h Y m x l M D A 2 I C h Q Y W d l I D Q p L 0 F 1 d G 9 S Z W 1 v d m V k Q 2 9 s d W 1 u c z E u e 0 5 B W k l W X G 5 W S k V S T 1 Z O S U t B L D J 9 J n F 1 b 3 Q 7 L C Z x d W 9 0 O 1 N l Y 3 R p b 2 4 x L 1 R h Y m x l M D A 2 I C h Q Y W d l I D Q p L 0 F 1 d G 9 S Z W 1 v d m V k Q 2 9 s d W 1 u c z E u e 0 F E U k V T Q V x u V k p F U k 9 W T k l L Q S w z f S Z x d W 9 0 O y w m c X V v d D t T Z W N 0 a W 9 u M S 9 U Y W J s Z T A w N i A o U G F n Z S A 0 K S 9 B d X R v U m V t b 3 Z l Z E N v b H V t b n M x L n t J W k 5 P U 1 x u T 0 J W R V p F X G 4 o R V V S K S w 0 f S Z x d W 9 0 O y w m c X V v d D t T Z W N 0 a W 9 u M S 9 U Y W J s Z T A w N i A o U G F n Z S A 0 K S 9 B d X R v U m V t b 3 Z l Z E N v b H V t b n M x L n t V R E l P L D V 9 J n F 1 b 3 Q 7 L C Z x d W 9 0 O 1 N l Y 3 R p b 2 4 x L 1 R h Y m x l M D A 2 I C h Q Y W d l I D Q p L 0 F 1 d G 9 S Z W 1 v d m V k Q 2 9 s d W 1 u c z E u e 1 B S Q V Z O Q V x u T 1 N O T 1 Z B L D Z 9 J n F 1 b 3 Q 7 L C Z x d W 9 0 O 1 N l Y 3 R p b 2 4 x L 1 R h Y m x l M D A 2 I C h Q Y W d l I D Q p L 0 F 1 d G 9 S Z W 1 v d m V k Q 2 9 s d W 1 u c z E u e 0 R B V F V N X G 5 E T 1 N Q S U p F x I Z B L D d 9 J n F 1 b 3 Q 7 L C Z x d W 9 0 O 1 N l Y 3 R p b 2 4 x L 1 R h Y m x l M D A 2 I C h Q Y W d l I D Q p L 0 F 1 d G 9 S Z W 1 v d m V k Q 2 9 s d W 1 u c z E u e 1 Z J U 0 l O Q V x u S 0 F N Q V R O R V x u U 1 R P U E U s O H 0 m c X V v d D s s J n F 1 b 3 Q 7 U 2 V j d G l v b j E v V G F i b G U w M D Y g K F B h Z 2 U g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c l M j A o U G F n Z S U y M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M 6 M z I u N D Y 5 N D M 2 O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X z E m c X V v d D s s J n F 1 b 3 Q 7 X z I m c X V v d D s s J n F 1 b 3 Q 7 X z M m c X V v d D s s J n F 1 b 3 Q 7 X z Q m c X V v d D s s J n F 1 b 3 Q 7 X z U m c X V v d D s s J n F 1 b 3 Q 7 X z Y m c X V v d D s s J n F 1 b 3 Q 7 X z c m c X V v d D s s J n F 1 b 3 Q 7 X z g m c X V v d D s s J n F 1 b 3 Q 7 a 2 F t Y X R u Y V x u c 3 R v c G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x M l Q w N z o 0 N T o w M S 4 4 O T M 2 O T M 2 W i I g L z 4 8 R W 5 0 c n k g V H l w Z T 0 i R m l s b E N v b H V t b l R 5 c G V z I i B W Y W x 1 Z T 0 i c 0 F 3 T U d C Z 1 V F Q m d N R U J n P T 0 i I C 8 + P E V u d H J 5 I F R 5 c G U 9 I k Z p b G x D b 2 x 1 b W 5 O Y W 1 l c y I g V m F s d W U 9 I n N b J n F 1 b 3 Q 7 U k I m c X V v d D s s J n F 1 b 3 Q 7 T 0 l C J n F 1 b 3 Q 7 L C Z x d W 9 0 O 0 5 B W k l W I F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1 K S 9 B d X R v U m V t b 3 Z l Z E N v b H V t b n M x L n t S Q i w w f S Z x d W 9 0 O y w m c X V v d D t T Z W N 0 a W 9 u M S 9 U Y W J s Z T A w O C A o U G F n Z S A 1 K S 9 B d X R v U m V t b 3 Z l Z E N v b H V t b n M x L n t P S U I s M X 0 m c X V v d D s s J n F 1 b 3 Q 7 U 2 V j d G l v b j E v V G F i b G U w M D g g K F B h Z 2 U g N S k v Q X V 0 b 1 J l b W 9 2 Z W R D b 2 x 1 b W 5 z M S 5 7 T k F a S V Y g V k p F U k 9 W T k l L Q S w y f S Z x d W 9 0 O y w m c X V v d D t T Z W N 0 a W 9 u M S 9 U Y W J s Z T A w O C A o U G F n Z S A 1 K S 9 B d X R v U m V t b 3 Z l Z E N v b H V t b n M x L n t B R F J F U 0 F c b l Z K R V J P V k 5 J S 0 E s M 3 0 m c X V v d D s s J n F 1 b 3 Q 7 U 2 V j d G l v b j E v V G F i b G U w M D g g K F B h Z 2 U g N S k v Q X V 0 b 1 J l b W 9 2 Z W R D b 2 x 1 b W 5 z M S 5 7 S V p O T 1 N c b k 9 C V k V a R V x u K E V V U i k s N H 0 m c X V v d D s s J n F 1 b 3 Q 7 U 2 V j d G l v b j E v V G F i b G U w M D g g K F B h Z 2 U g N S k v Q X V 0 b 1 J l b W 9 2 Z W R D b 2 x 1 b W 5 z M S 5 7 V U R J T y w 1 f S Z x d W 9 0 O y w m c X V v d D t T Z W N 0 a W 9 u M S 9 U Y W J s Z T A w O C A o U G F n Z S A 1 K S 9 B d X R v U m V t b 3 Z l Z E N v b H V t b n M x L n t Q U k F W T k F c b k 9 T T k 9 W Q S w 2 f S Z x d W 9 0 O y w m c X V v d D t T Z W N 0 a W 9 u M S 9 U Y W J s Z T A w O C A o U G F n Z S A 1 K S 9 B d X R v U m V t b 3 Z l Z E N v b H V t b n M x L n t E Q V R V T V x u R E 9 T U E l K R c S G Q S w 3 f S Z x d W 9 0 O y w m c X V v d D t T Z W N 0 a W 9 u M S 9 U Y W J s Z T A w O C A o U G F n Z S A 1 K S 9 B d X R v U m V t b 3 Z l Z E N v b H V t b n M x L n t W S V N J T k F c b k t B T U F U T k V c b l N U T 1 B F L D h 9 J n F 1 b 3 Q 7 L C Z x d W 9 0 O 1 N l Y 3 R p b 2 4 x L 1 R h Y m x l M D A 4 I C h Q Y W d l I D U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g g K F B h Z 2 U g N S k v Q X V 0 b 1 J l b W 9 2 Z W R D b 2 x 1 b W 5 z M S 5 7 U k I s M H 0 m c X V v d D s s J n F 1 b 3 Q 7 U 2 V j d G l v b j E v V G F i b G U w M D g g K F B h Z 2 U g N S k v Q X V 0 b 1 J l b W 9 2 Z W R D b 2 x 1 b W 5 z M S 5 7 T 0 l C L D F 9 J n F 1 b 3 Q 7 L C Z x d W 9 0 O 1 N l Y 3 R p b 2 4 x L 1 R h Y m x l M D A 4 I C h Q Y W d l I D U p L 0 F 1 d G 9 S Z W 1 v d m V k Q 2 9 s d W 1 u c z E u e 0 5 B W k l W I F Z K R V J P V k 5 J S 0 E s M n 0 m c X V v d D s s J n F 1 b 3 Q 7 U 2 V j d G l v b j E v V G F i b G U w M D g g K F B h Z 2 U g N S k v Q X V 0 b 1 J l b W 9 2 Z W R D b 2 x 1 b W 5 z M S 5 7 Q U R S R V N B X G 5 W S k V S T 1 Z O S U t B L D N 9 J n F 1 b 3 Q 7 L C Z x d W 9 0 O 1 N l Y 3 R p b 2 4 x L 1 R h Y m x l M D A 4 I C h Q Y W d l I D U p L 0 F 1 d G 9 S Z W 1 v d m V k Q 2 9 s d W 1 u c z E u e 0 l a T k 9 T X G 5 P Q l Z F W k V c b i h F V V I p L D R 9 J n F 1 b 3 Q 7 L C Z x d W 9 0 O 1 N l Y 3 R p b 2 4 x L 1 R h Y m x l M D A 4 I C h Q Y W d l I D U p L 0 F 1 d G 9 S Z W 1 v d m V k Q 2 9 s d W 1 u c z E u e 1 V E S U 8 s N X 0 m c X V v d D s s J n F 1 b 3 Q 7 U 2 V j d G l v b j E v V G F i b G U w M D g g K F B h Z 2 U g N S k v Q X V 0 b 1 J l b W 9 2 Z W R D b 2 x 1 b W 5 z M S 5 7 U F J B V k 5 B X G 5 P U 0 5 P V k E s N n 0 m c X V v d D s s J n F 1 b 3 Q 7 U 2 V j d G l v b j E v V G F i b G U w M D g g K F B h Z 2 U g N S k v Q X V 0 b 1 J l b W 9 2 Z W R D b 2 x 1 b W 5 z M S 5 7 R E F U V U 1 c b k R P U 1 B J S k X E h k E s N 3 0 m c X V v d D s s J n F 1 b 3 Q 7 U 2 V j d G l v b j E v V G F i b G U w M D g g K F B h Z 2 U g N S k v Q X V 0 b 1 J l b W 9 2 Z W R D b 2 x 1 b W 5 z M S 5 7 V k l T S U 5 B X G 5 L Q U 1 B V E 5 F X G 5 T V E 9 Q R S w 4 f S Z x d W 9 0 O y w m c X V v d D t T Z W N 0 a W 9 u M S 9 U Y W J s Z T A w O C A o U G F n Z S A 1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i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E y V D A 3 O j Q 1 O j I 4 L j c x M D k 2 N z J a I i A v P j x F b n R y e S B U e X B l P S J G a W x s Q 2 9 s d W 1 u V H l w Z X M i I F Z h b H V l P S J z Q X d N R 0 J n V U V C Z 1 l H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E S U 8 g S U 1 P V k l O R S B O Q V x u S 0 9 K V S B T R S B P R E 5 P U 0 l c b k l a T F X E j E 5 P I F B S Q V Z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A o M i k v Q X V 0 b 1 J l b W 9 2 Z W R D b 2 x 1 b W 5 z M S 5 7 U k I s M H 0 m c X V v d D s s J n F 1 b 3 Q 7 U 2 V j d G l v b j E v V G F i b G U w M D k g K F B h Z 2 U g N i k g K D I p L 0 F 1 d G 9 S Z W 1 v d m V k Q 2 9 s d W 1 u c z E u e 0 9 J Q i w x f S Z x d W 9 0 O y w m c X V v d D t T Z W N 0 a W 9 u M S 9 U Y W J s Z T A w O S A o U G F n Z S A 2 K S A o M i k v Q X V 0 b 1 J l b W 9 2 Z W R D b 2 x 1 b W 5 z M S 5 7 T k F a S V Z c b l Z K R V J P V k 5 J S 0 E s M n 0 m c X V v d D s s J n F 1 b 3 Q 7 U 2 V j d G l v b j E v V G F i b G U w M D k g K F B h Z 2 U g N i k g K D I p L 0 F 1 d G 9 S Z W 1 v d m V k Q 2 9 s d W 1 u c z E u e 0 F E U k V T Q V x u V k p F U k 9 W T k l L Q S w z f S Z x d W 9 0 O y w m c X V v d D t T Z W N 0 a W 9 u M S 9 U Y W J s Z T A w O S A o U G F n Z S A 2 K S A o M i k v Q X V 0 b 1 J l b W 9 2 Z W R D b 2 x 1 b W 5 z M S 5 7 S V p O T 1 N c b k 9 C V k V a R V x u K E V V U i k s N H 0 m c X V v d D s s J n F 1 b 3 Q 7 U 2 V j d G l v b j E v V G F i b G U w M D k g K F B h Z 2 U g N i k g K D I p L 0 F 1 d G 9 S Z W 1 v d m V k Q 2 9 s d W 1 u c z E u e 1 V E S U 8 s N X 0 m c X V v d D s s J n F 1 b 3 Q 7 U 2 V j d G l v b j E v V G F i b G U w M D k g K F B h Z 2 U g N i k g K D I p L 0 F 1 d G 9 S Z W 1 v d m V k Q 2 9 s d W 1 u c z E u e 1 B S Q V Z O Q V x u T 1 N O T 1 Z B L D Z 9 J n F 1 b 3 Q 7 L C Z x d W 9 0 O 1 N l Y 3 R p b 2 4 x L 1 R h Y m x l M D A 5 I C h Q Y W d l I D Y p I C g y K S 9 B d X R v U m V t b 3 Z l Z E N v b H V t b n M x L n t E Q V R V T V x u R E 9 T U E l K R c S G Q S w 3 f S Z x d W 9 0 O y w m c X V v d D t T Z W N 0 a W 9 u M S 9 U Y W J s Z T A w O S A o U G F n Z S A 2 K S A o M i k v Q X V 0 b 1 J l b W 9 2 Z W R D b 2 x 1 b W 5 z M S 5 7 R E l P I E l N T 1 Z J T k U g T k F c b k t P S l U g U 0 U g T 0 R O T 1 N J X G 5 J W k x V x I x O T y B Q U k F W T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w O S A o U G F n Z S A 2 K S A o M i k v Q X V 0 b 1 J l b W 9 2 Z W R D b 2 x 1 b W 5 z M S 5 7 U k I s M H 0 m c X V v d D s s J n F 1 b 3 Q 7 U 2 V j d G l v b j E v V G F i b G U w M D k g K F B h Z 2 U g N i k g K D I p L 0 F 1 d G 9 S Z W 1 v d m V k Q 2 9 s d W 1 u c z E u e 0 9 J Q i w x f S Z x d W 9 0 O y w m c X V v d D t T Z W N 0 a W 9 u M S 9 U Y W J s Z T A w O S A o U G F n Z S A 2 K S A o M i k v Q X V 0 b 1 J l b W 9 2 Z W R D b 2 x 1 b W 5 z M S 5 7 T k F a S V Z c b l Z K R V J P V k 5 J S 0 E s M n 0 m c X V v d D s s J n F 1 b 3 Q 7 U 2 V j d G l v b j E v V G F i b G U w M D k g K F B h Z 2 U g N i k g K D I p L 0 F 1 d G 9 S Z W 1 v d m V k Q 2 9 s d W 1 u c z E u e 0 F E U k V T Q V x u V k p F U k 9 W T k l L Q S w z f S Z x d W 9 0 O y w m c X V v d D t T Z W N 0 a W 9 u M S 9 U Y W J s Z T A w O S A o U G F n Z S A 2 K S A o M i k v Q X V 0 b 1 J l b W 9 2 Z W R D b 2 x 1 b W 5 z M S 5 7 S V p O T 1 N c b k 9 C V k V a R V x u K E V V U i k s N H 0 m c X V v d D s s J n F 1 b 3 Q 7 U 2 V j d G l v b j E v V G F i b G U w M D k g K F B h Z 2 U g N i k g K D I p L 0 F 1 d G 9 S Z W 1 v d m V k Q 2 9 s d W 1 u c z E u e 1 V E S U 8 s N X 0 m c X V v d D s s J n F 1 b 3 Q 7 U 2 V j d G l v b j E v V G F i b G U w M D k g K F B h Z 2 U g N i k g K D I p L 0 F 1 d G 9 S Z W 1 v d m V k Q 2 9 s d W 1 u c z E u e 1 B S Q V Z O Q V x u T 1 N O T 1 Z B L D Z 9 J n F 1 b 3 Q 7 L C Z x d W 9 0 O 1 N l Y 3 R p b 2 4 x L 1 R h Y m x l M D A 5 I C h Q Y W d l I D Y p I C g y K S 9 B d X R v U m V t b 3 Z l Z E N v b H V t b n M x L n t E Q V R V T V x u R E 9 T U E l K R c S G Q S w 3 f S Z x d W 9 0 O y w m c X V v d D t T Z W N 0 a W 9 u M S 9 U Y W J s Z T A w O S A o U G F n Z S A 2 K S A o M i k v Q X V 0 b 1 J l b W 9 2 Z W R D b 2 x 1 b W 5 z M S 5 7 R E l P I E l N T 1 Z J T k U g T k F c b k t P S l U g U 0 U g T 0 R O T 1 N J X G 5 J W k x V x I x O T y B Q U k F W T y w 4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1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d U M D c 6 M D g 6 N T A u N T Y w N z U w M F o i I C 8 + P E V u d H J 5 I F R 5 c G U 9 I k Z p b G x D b 2 x 1 b W 5 U e X B l c y I g V m F s d W U 9 I n N B d 0 1 H Q m d V R U J n T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U p I C g y K S 9 B d X R v U m V t b 3 Z l Z E N v b H V t b n M x L n t S Q i w w f S Z x d W 9 0 O y w m c X V v d D t T Z W N 0 a W 9 u M S 9 U Y W J s Z T A w O C A o U G F n Z S A 1 K S A o M i k v Q X V 0 b 1 J l b W 9 2 Z W R D b 2 x 1 b W 5 z M S 5 7 T 0 l C L D F 9 J n F 1 b 3 Q 7 L C Z x d W 9 0 O 1 N l Y 3 R p b 2 4 x L 1 R h Y m x l M D A 4 I C h Q Y W d l I D U p I C g y K S 9 B d X R v U m V t b 3 Z l Z E N v b H V t b n M x L n t O Q V p J V l x u V k p F U k 9 W T k l L Q S w y f S Z x d W 9 0 O y w m c X V v d D t T Z W N 0 a W 9 u M S 9 U Y W J s Z T A w O C A o U G F n Z S A 1 K S A o M i k v Q X V 0 b 1 J l b W 9 2 Z W R D b 2 x 1 b W 5 z M S 5 7 Q U R S R V N B X G 5 W S k V S T 1 Z O S U t B L D N 9 J n F 1 b 3 Q 7 L C Z x d W 9 0 O 1 N l Y 3 R p b 2 4 x L 1 R h Y m x l M D A 4 I C h Q Y W d l I D U p I C g y K S 9 B d X R v U m V t b 3 Z l Z E N v b H V t b n M x L n t J W k 5 P U 1 x u T 0 J W R V p F X G 4 o R V V S K S w 0 f S Z x d W 9 0 O y w m c X V v d D t T Z W N 0 a W 9 u M S 9 U Y W J s Z T A w O C A o U G F n Z S A 1 K S A o M i k v Q X V 0 b 1 J l b W 9 2 Z W R D b 2 x 1 b W 5 z M S 5 7 V U R J T y w 1 f S Z x d W 9 0 O y w m c X V v d D t T Z W N 0 a W 9 u M S 9 U Y W J s Z T A w O C A o U G F n Z S A 1 K S A o M i k v Q X V 0 b 1 J l b W 9 2 Z W R D b 2 x 1 b W 5 z M S 5 7 U F J B V k 5 B X G 5 P U 0 5 P V k E s N n 0 m c X V v d D s s J n F 1 b 3 Q 7 U 2 V j d G l v b j E v V G F i b G U w M D g g K F B h Z 2 U g N S k g K D I p L 0 F 1 d G 9 S Z W 1 v d m V k Q 2 9 s d W 1 u c z E u e 0 R B V F V N X G 5 E T 1 N Q S U p F x I Z B L D d 9 J n F 1 b 3 Q 7 L C Z x d W 9 0 O 1 N l Y 3 R p b 2 4 x L 1 R h Y m x l M D A 4 I C h Q Y W d l I D U p I C g y K S 9 B d X R v U m V t b 3 Z l Z E N v b H V t b n M x L n t W S V N J T k F c b k t B T U F U T k V c b l N U T 1 B F L D h 9 J n F 1 b 3 Q 7 L C Z x d W 9 0 O 1 N l Y 3 R p b 2 4 x L 1 R h Y m x l M D A 4 I C h Q Y W d l I D U p I C g y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U p I C g y K S 9 B d X R v U m V t b 3 Z l Z E N v b H V t b n M x L n t S Q i w w f S Z x d W 9 0 O y w m c X V v d D t T Z W N 0 a W 9 u M S 9 U Y W J s Z T A w O C A o U G F n Z S A 1 K S A o M i k v Q X V 0 b 1 J l b W 9 2 Z W R D b 2 x 1 b W 5 z M S 5 7 T 0 l C L D F 9 J n F 1 b 3 Q 7 L C Z x d W 9 0 O 1 N l Y 3 R p b 2 4 x L 1 R h Y m x l M D A 4 I C h Q Y W d l I D U p I C g y K S 9 B d X R v U m V t b 3 Z l Z E N v b H V t b n M x L n t O Q V p J V l x u V k p F U k 9 W T k l L Q S w y f S Z x d W 9 0 O y w m c X V v d D t T Z W N 0 a W 9 u M S 9 U Y W J s Z T A w O C A o U G F n Z S A 1 K S A o M i k v Q X V 0 b 1 J l b W 9 2 Z W R D b 2 x 1 b W 5 z M S 5 7 Q U R S R V N B X G 5 W S k V S T 1 Z O S U t B L D N 9 J n F 1 b 3 Q 7 L C Z x d W 9 0 O 1 N l Y 3 R p b 2 4 x L 1 R h Y m x l M D A 4 I C h Q Y W d l I D U p I C g y K S 9 B d X R v U m V t b 3 Z l Z E N v b H V t b n M x L n t J W k 5 P U 1 x u T 0 J W R V p F X G 4 o R V V S K S w 0 f S Z x d W 9 0 O y w m c X V v d D t T Z W N 0 a W 9 u M S 9 U Y W J s Z T A w O C A o U G F n Z S A 1 K S A o M i k v Q X V 0 b 1 J l b W 9 2 Z W R D b 2 x 1 b W 5 z M S 5 7 V U R J T y w 1 f S Z x d W 9 0 O y w m c X V v d D t T Z W N 0 a W 9 u M S 9 U Y W J s Z T A w O C A o U G F n Z S A 1 K S A o M i k v Q X V 0 b 1 J l b W 9 2 Z W R D b 2 x 1 b W 5 z M S 5 7 U F J B V k 5 B X G 5 P U 0 5 P V k E s N n 0 m c X V v d D s s J n F 1 b 3 Q 7 U 2 V j d G l v b j E v V G F i b G U w M D g g K F B h Z 2 U g N S k g K D I p L 0 F 1 d G 9 S Z W 1 v d m V k Q 2 9 s d W 1 u c z E u e 0 R B V F V N X G 5 E T 1 N Q S U p F x I Z B L D d 9 J n F 1 b 3 Q 7 L C Z x d W 9 0 O 1 N l Y 3 R p b 2 4 x L 1 R h Y m x l M D A 4 I C h Q Y W d l I D U p I C g y K S 9 B d X R v U m V t b 3 Z l Z E N v b H V t b n M x L n t W S V N J T k F c b k t B T U F U T k V c b l N U T 1 B F L D h 9 J n F 1 b 3 Q 7 L C Z x d W 9 0 O 1 N l Y 3 R p b 2 4 x L 1 R h Y m x l M D A 4 I C h Q Y W d l I D U p I C g y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i k l M j A o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E 3 V D A 3 O j A 5 O j I 0 L j U x O D A 3 O D R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Y p I C g z K S 9 B d X R v U m V t b 3 Z l Z E N v b H V t b n M x L n t D b 2 x 1 b W 4 x L D B 9 J n F 1 b 3 Q 7 L C Z x d W 9 0 O 1 N l Y 3 R p b 2 4 x L 1 R h Y m x l M D A 5 I C h Q Y W d l I D Y p I C g z K S 9 B d X R v U m V t b 3 Z l Z E N v b H V t b n M x L n t D b 2 x 1 b W 4 y L D F 9 J n F 1 b 3 Q 7 L C Z x d W 9 0 O 1 N l Y 3 R p b 2 4 x L 1 R h Y m x l M D A 5 I C h Q Y W d l I D Y p I C g z K S 9 B d X R v U m V t b 3 Z l Z E N v b H V t b n M x L n t D b 2 x 1 b W 4 z L D J 9 J n F 1 b 3 Q 7 L C Z x d W 9 0 O 1 N l Y 3 R p b 2 4 x L 1 R h Y m x l M D A 5 I C h Q Y W d l I D Y p I C g z K S 9 B d X R v U m V t b 3 Z l Z E N v b H V t b n M x L n t D b 2 x 1 b W 4 0 L D N 9 J n F 1 b 3 Q 7 L C Z x d W 9 0 O 1 N l Y 3 R p b 2 4 x L 1 R h Y m x l M D A 5 I C h Q Y W d l I D Y p I C g z K S 9 B d X R v U m V t b 3 Z l Z E N v b H V t b n M x L n t D b 2 x 1 b W 4 1 L D R 9 J n F 1 b 3 Q 7 L C Z x d W 9 0 O 1 N l Y 3 R p b 2 4 x L 1 R h Y m x l M D A 5 I C h Q Y W d l I D Y p I C g z K S 9 B d X R v U m V t b 3 Z l Z E N v b H V t b n M x L n t D b 2 x 1 b W 4 2 L D V 9 J n F 1 b 3 Q 7 L C Z x d W 9 0 O 1 N l Y 3 R p b 2 4 x L 1 R h Y m x l M D A 5 I C h Q Y W d l I D Y p I C g z K S 9 B d X R v U m V t b 3 Z l Z E N v b H V t b n M x L n t D b 2 x 1 b W 4 3 L D Z 9 J n F 1 b 3 Q 7 L C Z x d W 9 0 O 1 N l Y 3 R p b 2 4 x L 1 R h Y m x l M D A 5 I C h Q Y W d l I D Y p I C g z K S 9 B d X R v U m V t b 3 Z l Z E N v b H V t b n M x L n t D b 2 x 1 b W 4 4 L D d 9 J n F 1 b 3 Q 7 L C Z x d W 9 0 O 1 N l Y 3 R p b 2 4 x L 1 R h Y m x l M D A 5 I C h Q Y W d l I D Y p I C g z K S 9 B d X R v U m V t b 3 Z l Z E N v b H V t b n M x L n t D b 2 x 1 b W 4 5 L D h 9 J n F 1 b 3 Q 7 L C Z x d W 9 0 O 1 N l Y 3 R p b 2 4 x L 1 R h Y m x l M D A 5 I C h Q Y W d l I D Y p I C g z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g K D M p L 0 F 1 d G 9 S Z W 1 v d m V k Q 2 9 s d W 1 u c z E u e 0 N v b H V t b j E s M H 0 m c X V v d D s s J n F 1 b 3 Q 7 U 2 V j d G l v b j E v V G F i b G U w M D k g K F B h Z 2 U g N i k g K D M p L 0 F 1 d G 9 S Z W 1 v d m V k Q 2 9 s d W 1 u c z E u e 0 N v b H V t b j I s M X 0 m c X V v d D s s J n F 1 b 3 Q 7 U 2 V j d G l v b j E v V G F i b G U w M D k g K F B h Z 2 U g N i k g K D M p L 0 F 1 d G 9 S Z W 1 v d m V k Q 2 9 s d W 1 u c z E u e 0 N v b H V t b j M s M n 0 m c X V v d D s s J n F 1 b 3 Q 7 U 2 V j d G l v b j E v V G F i b G U w M D k g K F B h Z 2 U g N i k g K D M p L 0 F 1 d G 9 S Z W 1 v d m V k Q 2 9 s d W 1 u c z E u e 0 N v b H V t b j Q s M 3 0 m c X V v d D s s J n F 1 b 3 Q 7 U 2 V j d G l v b j E v V G F i b G U w M D k g K F B h Z 2 U g N i k g K D M p L 0 F 1 d G 9 S Z W 1 v d m V k Q 2 9 s d W 1 u c z E u e 0 N v b H V t b j U s N H 0 m c X V v d D s s J n F 1 b 3 Q 7 U 2 V j d G l v b j E v V G F i b G U w M D k g K F B h Z 2 U g N i k g K D M p L 0 F 1 d G 9 S Z W 1 v d m V k Q 2 9 s d W 1 u c z E u e 0 N v b H V t b j Y s N X 0 m c X V v d D s s J n F 1 b 3 Q 7 U 2 V j d G l v b j E v V G F i b G U w M D k g K F B h Z 2 U g N i k g K D M p L 0 F 1 d G 9 S Z W 1 v d m V k Q 2 9 s d W 1 u c z E u e 0 N v b H V t b j c s N n 0 m c X V v d D s s J n F 1 b 3 Q 7 U 2 V j d G l v b j E v V G F i b G U w M D k g K F B h Z 2 U g N i k g K D M p L 0 F 1 d G 9 S Z W 1 v d m V k Q 2 9 s d W 1 u c z E u e 0 N v b H V t b j g s N 3 0 m c X V v d D s s J n F 1 b 3 Q 7 U 2 V j d G l v b j E v V G F i b G U w M D k g K F B h Z 2 U g N i k g K D M p L 0 F 1 d G 9 S Z W 1 v d m V k Q 2 9 s d W 1 u c z E u e 0 N v b H V t b j k s O H 0 m c X V v d D s s J n F 1 b 3 Q 7 U 2 V j d G l v b j E v V G F i b G U w M D k g K F B h Z 2 U g N i k g K D M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c p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1 Q w N z o x M D o y N i 4 4 O T Y w N z I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A o M i k v Q X V 0 b 1 J l b W 9 2 Z W R D b 2 x 1 b W 5 z M S 5 7 Q 2 9 s d W 1 u M S w w f S Z x d W 9 0 O y w m c X V v d D t T Z W N 0 a W 9 u M S 9 U Y W J s Z T A x M C A o U G F n Z S A 3 K S A o M i k v Q X V 0 b 1 J l b W 9 2 Z W R D b 2 x 1 b W 5 z M S 5 7 Q 2 9 s d W 1 u M i w x f S Z x d W 9 0 O y w m c X V v d D t T Z W N 0 a W 9 u M S 9 U Y W J s Z T A x M C A o U G F n Z S A 3 K S A o M i k v Q X V 0 b 1 J l b W 9 2 Z W R D b 2 x 1 b W 5 z M S 5 7 Q 2 9 s d W 1 u M y w y f S Z x d W 9 0 O y w m c X V v d D t T Z W N 0 a W 9 u M S 9 U Y W J s Z T A x M C A o U G F n Z S A 3 K S A o M i k v Q X V 0 b 1 J l b W 9 2 Z W R D b 2 x 1 b W 5 z M S 5 7 Q 2 9 s d W 1 u N C w z f S Z x d W 9 0 O y w m c X V v d D t T Z W N 0 a W 9 u M S 9 U Y W J s Z T A x M C A o U G F n Z S A 3 K S A o M i k v Q X V 0 b 1 J l b W 9 2 Z W R D b 2 x 1 b W 5 z M S 5 7 Q 2 9 s d W 1 u N S w 0 f S Z x d W 9 0 O y w m c X V v d D t T Z W N 0 a W 9 u M S 9 U Y W J s Z T A x M C A o U G F n Z S A 3 K S A o M i k v Q X V 0 b 1 J l b W 9 2 Z W R D b 2 x 1 b W 5 z M S 5 7 Q 2 9 s d W 1 u N i w 1 f S Z x d W 9 0 O y w m c X V v d D t T Z W N 0 a W 9 u M S 9 U Y W J s Z T A x M C A o U G F n Z S A 3 K S A o M i k v Q X V 0 b 1 J l b W 9 2 Z W R D b 2 x 1 b W 5 z M S 5 7 Q 2 9 s d W 1 u N y w 2 f S Z x d W 9 0 O y w m c X V v d D t T Z W N 0 a W 9 u M S 9 U Y W J s Z T A x M C A o U G F n Z S A 3 K S A o M i k v Q X V 0 b 1 J l b W 9 2 Z W R D b 2 x 1 b W 5 z M S 5 7 Q 2 9 s d W 1 u O C w 3 f S Z x d W 9 0 O y w m c X V v d D t T Z W N 0 a W 9 u M S 9 U Y W J s Z T A x M C A o U G F n Z S A 3 K S A o M i k v Q X V 0 b 1 J l b W 9 2 Z W R D b 2 x 1 b W 5 z M S 5 7 Q 2 9 s d W 1 u O S w 4 f S Z x d W 9 0 O y w m c X V v d D t T Z W N 0 a W 9 u M S 9 U Y W J s Z T A x M C A o U G F n Z S A 3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c p I C g y K S 9 B d X R v U m V t b 3 Z l Z E N v b H V t b n M x L n t D b 2 x 1 b W 4 x L D B 9 J n F 1 b 3 Q 7 L C Z x d W 9 0 O 1 N l Y 3 R p b 2 4 x L 1 R h Y m x l M D E w I C h Q Y W d l I D c p I C g y K S 9 B d X R v U m V t b 3 Z l Z E N v b H V t b n M x L n t D b 2 x 1 b W 4 y L D F 9 J n F 1 b 3 Q 7 L C Z x d W 9 0 O 1 N l Y 3 R p b 2 4 x L 1 R h Y m x l M D E w I C h Q Y W d l I D c p I C g y K S 9 B d X R v U m V t b 3 Z l Z E N v b H V t b n M x L n t D b 2 x 1 b W 4 z L D J 9 J n F 1 b 3 Q 7 L C Z x d W 9 0 O 1 N l Y 3 R p b 2 4 x L 1 R h Y m x l M D E w I C h Q Y W d l I D c p I C g y K S 9 B d X R v U m V t b 3 Z l Z E N v b H V t b n M x L n t D b 2 x 1 b W 4 0 L D N 9 J n F 1 b 3 Q 7 L C Z x d W 9 0 O 1 N l Y 3 R p b 2 4 x L 1 R h Y m x l M D E w I C h Q Y W d l I D c p I C g y K S 9 B d X R v U m V t b 3 Z l Z E N v b H V t b n M x L n t D b 2 x 1 b W 4 1 L D R 9 J n F 1 b 3 Q 7 L C Z x d W 9 0 O 1 N l Y 3 R p b 2 4 x L 1 R h Y m x l M D E w I C h Q Y W d l I D c p I C g y K S 9 B d X R v U m V t b 3 Z l Z E N v b H V t b n M x L n t D b 2 x 1 b W 4 2 L D V 9 J n F 1 b 3 Q 7 L C Z x d W 9 0 O 1 N l Y 3 R p b 2 4 x L 1 R h Y m x l M D E w I C h Q Y W d l I D c p I C g y K S 9 B d X R v U m V t b 3 Z l Z E N v b H V t b n M x L n t D b 2 x 1 b W 4 3 L D Z 9 J n F 1 b 3 Q 7 L C Z x d W 9 0 O 1 N l Y 3 R p b 2 4 x L 1 R h Y m x l M D E w I C h Q Y W d l I D c p I C g y K S 9 B d X R v U m V t b 3 Z l Z E N v b H V t b n M x L n t D b 2 x 1 b W 4 4 L D d 9 J n F 1 b 3 Q 7 L C Z x d W 9 0 O 1 N l Y 3 R p b 2 4 x L 1 R h Y m x l M D E w I C h Q Y W d l I D c p I C g y K S 9 B d X R v U m V t b 3 Z l Z E N v b H V t b n M x L n t D b 2 x 1 b W 4 5 L D h 9 J n F 1 b 3 Q 7 L C Z x d W 9 0 O 1 N l Y 3 R p b 2 4 x L 1 R h Y m x l M D E w I C h Q Y W d l I D c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E 3 V D A 3 O j E x O j A y L j U 2 N j k 4 O T N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g p I C g y K S 9 B d X R v U m V t b 3 Z l Z E N v b H V t b n M x L n t D b 2 x 1 b W 4 x L D B 9 J n F 1 b 3 Q 7 L C Z x d W 9 0 O 1 N l Y 3 R p b 2 4 x L 1 R h Y m x l M D E x I C h Q Y W d l I D g p I C g y K S 9 B d X R v U m V t b 3 Z l Z E N v b H V t b n M x L n t D b 2 x 1 b W 4 y L D F 9 J n F 1 b 3 Q 7 L C Z x d W 9 0 O 1 N l Y 3 R p b 2 4 x L 1 R h Y m x l M D E x I C h Q Y W d l I D g p I C g y K S 9 B d X R v U m V t b 3 Z l Z E N v b H V t b n M x L n t D b 2 x 1 b W 4 z L D J 9 J n F 1 b 3 Q 7 L C Z x d W 9 0 O 1 N l Y 3 R p b 2 4 x L 1 R h Y m x l M D E x I C h Q Y W d l I D g p I C g y K S 9 B d X R v U m V t b 3 Z l Z E N v b H V t b n M x L n t D b 2 x 1 b W 4 0 L D N 9 J n F 1 b 3 Q 7 L C Z x d W 9 0 O 1 N l Y 3 R p b 2 4 x L 1 R h Y m x l M D E x I C h Q Y W d l I D g p I C g y K S 9 B d X R v U m V t b 3 Z l Z E N v b H V t b n M x L n t D b 2 x 1 b W 4 1 L D R 9 J n F 1 b 3 Q 7 L C Z x d W 9 0 O 1 N l Y 3 R p b 2 4 x L 1 R h Y m x l M D E x I C h Q Y W d l I D g p I C g y K S 9 B d X R v U m V t b 3 Z l Z E N v b H V t b n M x L n t D b 2 x 1 b W 4 2 L D V 9 J n F 1 b 3 Q 7 L C Z x d W 9 0 O 1 N l Y 3 R p b 2 4 x L 1 R h Y m x l M D E x I C h Q Y W d l I D g p I C g y K S 9 B d X R v U m V t b 3 Z l Z E N v b H V t b n M x L n t D b 2 x 1 b W 4 3 L D Z 9 J n F 1 b 3 Q 7 L C Z x d W 9 0 O 1 N l Y 3 R p b 2 4 x L 1 R h Y m x l M D E x I C h Q Y W d l I D g p I C g y K S 9 B d X R v U m V t b 3 Z l Z E N v b H V t b n M x L n t D b 2 x 1 b W 4 4 L D d 9 J n F 1 b 3 Q 7 L C Z x d W 9 0 O 1 N l Y 3 R p b 2 4 x L 1 R h Y m x l M D E x I C h Q Y W d l I D g p I C g y K S 9 B d X R v U m V t b 3 Z l Z E N v b H V t b n M x L n t D b 2 x 1 b W 4 5 L D h 9 J n F 1 b 3 Q 7 L C Z x d W 9 0 O 1 N l Y 3 R p b 2 4 x L 1 R h Y m x l M D E x I C h Q Y W d l I D g p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g K D I p L 0 F 1 d G 9 S Z W 1 v d m V k Q 2 9 s d W 1 u c z E u e 0 N v b H V t b j E s M H 0 m c X V v d D s s J n F 1 b 3 Q 7 U 2 V j d G l v b j E v V G F i b G U w M T E g K F B h Z 2 U g O C k g K D I p L 0 F 1 d G 9 S Z W 1 v d m V k Q 2 9 s d W 1 u c z E u e 0 N v b H V t b j I s M X 0 m c X V v d D s s J n F 1 b 3 Q 7 U 2 V j d G l v b j E v V G F i b G U w M T E g K F B h Z 2 U g O C k g K D I p L 0 F 1 d G 9 S Z W 1 v d m V k Q 2 9 s d W 1 u c z E u e 0 N v b H V t b j M s M n 0 m c X V v d D s s J n F 1 b 3 Q 7 U 2 V j d G l v b j E v V G F i b G U w M T E g K F B h Z 2 U g O C k g K D I p L 0 F 1 d G 9 S Z W 1 v d m V k Q 2 9 s d W 1 u c z E u e 0 N v b H V t b j Q s M 3 0 m c X V v d D s s J n F 1 b 3 Q 7 U 2 V j d G l v b j E v V G F i b G U w M T E g K F B h Z 2 U g O C k g K D I p L 0 F 1 d G 9 S Z W 1 v d m V k Q 2 9 s d W 1 u c z E u e 0 N v b H V t b j U s N H 0 m c X V v d D s s J n F 1 b 3 Q 7 U 2 V j d G l v b j E v V G F i b G U w M T E g K F B h Z 2 U g O C k g K D I p L 0 F 1 d G 9 S Z W 1 v d m V k Q 2 9 s d W 1 u c z E u e 0 N v b H V t b j Y s N X 0 m c X V v d D s s J n F 1 b 3 Q 7 U 2 V j d G l v b j E v V G F i b G U w M T E g K F B h Z 2 U g O C k g K D I p L 0 F 1 d G 9 S Z W 1 v d m V k Q 2 9 s d W 1 u c z E u e 0 N v b H V t b j c s N n 0 m c X V v d D s s J n F 1 b 3 Q 7 U 2 V j d G l v b j E v V G F i b G U w M T E g K F B h Z 2 U g O C k g K D I p L 0 F 1 d G 9 S Z W 1 v d m V k Q 2 9 s d W 1 u c z E u e 0 N v b H V t b j g s N 3 0 m c X V v d D s s J n F 1 b 3 Q 7 U 2 V j d G l v b j E v V G F i b G U w M T E g K F B h Z 2 U g O C k g K D I p L 0 F 1 d G 9 S Z W 1 v d m V k Q 2 9 s d W 1 u c z E u e 0 N v b H V t b j k s O H 0 m c X V v d D s s J n F 1 b 3 Q 7 U 2 V j d G l v b j E v V G F i b G U w M T E g K F B h Z 2 U g O C k g K D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k p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1 Q w N z o x M T o y N y 4 0 M z k w O T g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A o M i k v Q X V 0 b 1 J l b W 9 2 Z W R D b 2 x 1 b W 5 z M S 5 7 Q 2 9 s d W 1 u M S w w f S Z x d W 9 0 O y w m c X V v d D t T Z W N 0 a W 9 u M S 9 U Y W J s Z T A x M i A o U G F n Z S A 5 K S A o M i k v Q X V 0 b 1 J l b W 9 2 Z W R D b 2 x 1 b W 5 z M S 5 7 Q 2 9 s d W 1 u M i w x f S Z x d W 9 0 O y w m c X V v d D t T Z W N 0 a W 9 u M S 9 U Y W J s Z T A x M i A o U G F n Z S A 5 K S A o M i k v Q X V 0 b 1 J l b W 9 2 Z W R D b 2 x 1 b W 5 z M S 5 7 Q 2 9 s d W 1 u M y w y f S Z x d W 9 0 O y w m c X V v d D t T Z W N 0 a W 9 u M S 9 U Y W J s Z T A x M i A o U G F n Z S A 5 K S A o M i k v Q X V 0 b 1 J l b W 9 2 Z W R D b 2 x 1 b W 5 z M S 5 7 Q 2 9 s d W 1 u N C w z f S Z x d W 9 0 O y w m c X V v d D t T Z W N 0 a W 9 u M S 9 U Y W J s Z T A x M i A o U G F n Z S A 5 K S A o M i k v Q X V 0 b 1 J l b W 9 2 Z W R D b 2 x 1 b W 5 z M S 5 7 Q 2 9 s d W 1 u N S w 0 f S Z x d W 9 0 O y w m c X V v d D t T Z W N 0 a W 9 u M S 9 U Y W J s Z T A x M i A o U G F n Z S A 5 K S A o M i k v Q X V 0 b 1 J l b W 9 2 Z W R D b 2 x 1 b W 5 z M S 5 7 Q 2 9 s d W 1 u N i w 1 f S Z x d W 9 0 O y w m c X V v d D t T Z W N 0 a W 9 u M S 9 U Y W J s Z T A x M i A o U G F n Z S A 5 K S A o M i k v Q X V 0 b 1 J l b W 9 2 Z W R D b 2 x 1 b W 5 z M S 5 7 Q 2 9 s d W 1 u N y w 2 f S Z x d W 9 0 O y w m c X V v d D t T Z W N 0 a W 9 u M S 9 U Y W J s Z T A x M i A o U G F n Z S A 5 K S A o M i k v Q X V 0 b 1 J l b W 9 2 Z W R D b 2 x 1 b W 5 z M S 5 7 Q 2 9 s d W 1 u O C w 3 f S Z x d W 9 0 O y w m c X V v d D t T Z W N 0 a W 9 u M S 9 U Y W J s Z T A x M i A o U G F n Z S A 5 K S A o M i k v Q X V 0 b 1 J l b W 9 2 Z W R D b 2 x 1 b W 5 z M S 5 7 Q 2 9 s d W 1 u O S w 4 f S Z x d W 9 0 O y w m c X V v d D t T Z W N 0 a W 9 u M S 9 U Y W J s Z T A x M i A o U G F n Z S A 5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y I C h Q Y W d l I D k p I C g y K S 9 B d X R v U m V t b 3 Z l Z E N v b H V t b n M x L n t D b 2 x 1 b W 4 x L D B 9 J n F 1 b 3 Q 7 L C Z x d W 9 0 O 1 N l Y 3 R p b 2 4 x L 1 R h Y m x l M D E y I C h Q Y W d l I D k p I C g y K S 9 B d X R v U m V t b 3 Z l Z E N v b H V t b n M x L n t D b 2 x 1 b W 4 y L D F 9 J n F 1 b 3 Q 7 L C Z x d W 9 0 O 1 N l Y 3 R p b 2 4 x L 1 R h Y m x l M D E y I C h Q Y W d l I D k p I C g y K S 9 B d X R v U m V t b 3 Z l Z E N v b H V t b n M x L n t D b 2 x 1 b W 4 z L D J 9 J n F 1 b 3 Q 7 L C Z x d W 9 0 O 1 N l Y 3 R p b 2 4 x L 1 R h Y m x l M D E y I C h Q Y W d l I D k p I C g y K S 9 B d X R v U m V t b 3 Z l Z E N v b H V t b n M x L n t D b 2 x 1 b W 4 0 L D N 9 J n F 1 b 3 Q 7 L C Z x d W 9 0 O 1 N l Y 3 R p b 2 4 x L 1 R h Y m x l M D E y I C h Q Y W d l I D k p I C g y K S 9 B d X R v U m V t b 3 Z l Z E N v b H V t b n M x L n t D b 2 x 1 b W 4 1 L D R 9 J n F 1 b 3 Q 7 L C Z x d W 9 0 O 1 N l Y 3 R p b 2 4 x L 1 R h Y m x l M D E y I C h Q Y W d l I D k p I C g y K S 9 B d X R v U m V t b 3 Z l Z E N v b H V t b n M x L n t D b 2 x 1 b W 4 2 L D V 9 J n F 1 b 3 Q 7 L C Z x d W 9 0 O 1 N l Y 3 R p b 2 4 x L 1 R h Y m x l M D E y I C h Q Y W d l I D k p I C g y K S 9 B d X R v U m V t b 3 Z l Z E N v b H V t b n M x L n t D b 2 x 1 b W 4 3 L D Z 9 J n F 1 b 3 Q 7 L C Z x d W 9 0 O 1 N l Y 3 R p b 2 4 x L 1 R h Y m x l M D E y I C h Q Y W d l I D k p I C g y K S 9 B d X R v U m V t b 3 Z l Z E N v b H V t b n M x L n t D b 2 x 1 b W 4 4 L D d 9 J n F 1 b 3 Q 7 L C Z x d W 9 0 O 1 N l Y 3 R p b 2 4 x L 1 R h Y m x l M D E y I C h Q Y W d l I D k p I C g y K S 9 B d X R v U m V t b 3 Z l Z E N v b H V t b n M x L n t D b 2 x 1 b W 4 5 L D h 9 J n F 1 b 3 Q 7 L C Z x d W 9 0 O 1 N l Y 3 R p b 2 4 x L 1 R h Y m x l M D E y I C h Q Y W d l I D k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1 Q w N z o x M j o y M S 4 x M z g y N D E 5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x M C k g K D I p L 0 F 1 d G 9 S Z W 1 v d m V k Q 2 9 s d W 1 u c z E u e 0 N v b H V t b j E s M H 0 m c X V v d D s s J n F 1 b 3 Q 7 U 2 V j d G l v b j E v V G F i b G U w M T M g K F B h Z 2 U g M T A p I C g y K S 9 B d X R v U m V t b 3 Z l Z E N v b H V t b n M x L n t D b 2 x 1 b W 4 y L D F 9 J n F 1 b 3 Q 7 L C Z x d W 9 0 O 1 N l Y 3 R p b 2 4 x L 1 R h Y m x l M D E z I C h Q Y W d l I D E w K S A o M i k v Q X V 0 b 1 J l b W 9 2 Z W R D b 2 x 1 b W 5 z M S 5 7 Q 2 9 s d W 1 u M y w y f S Z x d W 9 0 O y w m c X V v d D t T Z W N 0 a W 9 u M S 9 U Y W J s Z T A x M y A o U G F n Z S A x M C k g K D I p L 0 F 1 d G 9 S Z W 1 v d m V k Q 2 9 s d W 1 u c z E u e 0 N v b H V t b j Q s M 3 0 m c X V v d D s s J n F 1 b 3 Q 7 U 2 V j d G l v b j E v V G F i b G U w M T M g K F B h Z 2 U g M T A p I C g y K S 9 B d X R v U m V t b 3 Z l Z E N v b H V t b n M x L n t D b 2 x 1 b W 4 1 L D R 9 J n F 1 b 3 Q 7 L C Z x d W 9 0 O 1 N l Y 3 R p b 2 4 x L 1 R h Y m x l M D E z I C h Q Y W d l I D E w K S A o M i k v Q X V 0 b 1 J l b W 9 2 Z W R D b 2 x 1 b W 5 z M S 5 7 Q 2 9 s d W 1 u N i w 1 f S Z x d W 9 0 O y w m c X V v d D t T Z W N 0 a W 9 u M S 9 U Y W J s Z T A x M y A o U G F n Z S A x M C k g K D I p L 0 F 1 d G 9 S Z W 1 v d m V k Q 2 9 s d W 1 u c z E u e 0 N v b H V t b j c s N n 0 m c X V v d D s s J n F 1 b 3 Q 7 U 2 V j d G l v b j E v V G F i b G U w M T M g K F B h Z 2 U g M T A p I C g y K S 9 B d X R v U m V t b 3 Z l Z E N v b H V t b n M x L n t D b 2 x 1 b W 4 4 L D d 9 J n F 1 b 3 Q 7 L C Z x d W 9 0 O 1 N l Y 3 R p b 2 4 x L 1 R h Y m x l M D E z I C h Q Y W d l I D E w K S A o M i k v Q X V 0 b 1 J l b W 9 2 Z W R D b 2 x 1 b W 5 z M S 5 7 Q 2 9 s d W 1 u O S w 4 f S Z x d W 9 0 O y w m c X V v d D t T Z W N 0 a W 9 u M S 9 U Y W J s Z T A x M y A o U G F n Z S A x M C k g K D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g K D I p L 0 F 1 d G 9 S Z W 1 v d m V k Q 2 9 s d W 1 u c z E u e 0 N v b H V t b j E s M H 0 m c X V v d D s s J n F 1 b 3 Q 7 U 2 V j d G l v b j E v V G F i b G U w M T M g K F B h Z 2 U g M T A p I C g y K S 9 B d X R v U m V t b 3 Z l Z E N v b H V t b n M x L n t D b 2 x 1 b W 4 y L D F 9 J n F 1 b 3 Q 7 L C Z x d W 9 0 O 1 N l Y 3 R p b 2 4 x L 1 R h Y m x l M D E z I C h Q Y W d l I D E w K S A o M i k v Q X V 0 b 1 J l b W 9 2 Z W R D b 2 x 1 b W 5 z M S 5 7 Q 2 9 s d W 1 u M y w y f S Z x d W 9 0 O y w m c X V v d D t T Z W N 0 a W 9 u M S 9 U Y W J s Z T A x M y A o U G F n Z S A x M C k g K D I p L 0 F 1 d G 9 S Z W 1 v d m V k Q 2 9 s d W 1 u c z E u e 0 N v b H V t b j Q s M 3 0 m c X V v d D s s J n F 1 b 3 Q 7 U 2 V j d G l v b j E v V G F i b G U w M T M g K F B h Z 2 U g M T A p I C g y K S 9 B d X R v U m V t b 3 Z l Z E N v b H V t b n M x L n t D b 2 x 1 b W 4 1 L D R 9 J n F 1 b 3 Q 7 L C Z x d W 9 0 O 1 N l Y 3 R p b 2 4 x L 1 R h Y m x l M D E z I C h Q Y W d l I D E w K S A o M i k v Q X V 0 b 1 J l b W 9 2 Z W R D b 2 x 1 b W 5 z M S 5 7 Q 2 9 s d W 1 u N i w 1 f S Z x d W 9 0 O y w m c X V v d D t T Z W N 0 a W 9 u M S 9 U Y W J s Z T A x M y A o U G F n Z S A x M C k g K D I p L 0 F 1 d G 9 S Z W 1 v d m V k Q 2 9 s d W 1 u c z E u e 0 N v b H V t b j c s N n 0 m c X V v d D s s J n F 1 b 3 Q 7 U 2 V j d G l v b j E v V G F i b G U w M T M g K F B h Z 2 U g M T A p I C g y K S 9 B d X R v U m V t b 3 Z l Z E N v b H V t b n M x L n t D b 2 x 1 b W 4 4 L D d 9 J n F 1 b 3 Q 7 L C Z x d W 9 0 O 1 N l Y 3 R p b 2 4 x L 1 R h Y m x l M D E z I C h Q Y W d l I D E w K S A o M i k v Q X V 0 b 1 J l b W 9 2 Z W R D b 2 x 1 b W 5 z M S 5 7 Q 2 9 s d W 1 u O S w 4 f S Z x d W 9 0 O y w m c X V v d D t T Z W N 0 a W 9 u M S 9 U Y W J s Z T A x M y A o U G F n Z S A x M C k g K D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Q l M j A o U G F n Z S U y M D E x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d U M D c 6 M T I 6 N T Q u M z Q x M T U y M 1 o i I C 8 + P E V u d H J 5 I F R 5 c G U 9 I k Z p b G x D b 2 x 1 b W 5 U e X B l c y I g V m F s d W U 9 I n N B d 0 1 H Q m d V R U J n T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I C g y K S 9 B d X R v U m V t b 3 Z l Z E N v b H V t b n M x L n t D b 2 x 1 b W 4 x L D B 9 J n F 1 b 3 Q 7 L C Z x d W 9 0 O 1 N l Y 3 R p b 2 4 x L 1 R h Y m x l M D E 0 I C h Q Y W d l I D E x K S A o M i k v Q X V 0 b 1 J l b W 9 2 Z W R D b 2 x 1 b W 5 z M S 5 7 Q 2 9 s d W 1 u M i w x f S Z x d W 9 0 O y w m c X V v d D t T Z W N 0 a W 9 u M S 9 U Y W J s Z T A x N C A o U G F n Z S A x M S k g K D I p L 0 F 1 d G 9 S Z W 1 v d m V k Q 2 9 s d W 1 u c z E u e 0 N v b H V t b j M s M n 0 m c X V v d D s s J n F 1 b 3 Q 7 U 2 V j d G l v b j E v V G F i b G U w M T Q g K F B h Z 2 U g M T E p I C g y K S 9 B d X R v U m V t b 3 Z l Z E N v b H V t b n M x L n t D b 2 x 1 b W 4 0 L D N 9 J n F 1 b 3 Q 7 L C Z x d W 9 0 O 1 N l Y 3 R p b 2 4 x L 1 R h Y m x l M D E 0 I C h Q Y W d l I D E x K S A o M i k v Q X V 0 b 1 J l b W 9 2 Z W R D b 2 x 1 b W 5 z M S 5 7 Q 2 9 s d W 1 u N S w 0 f S Z x d W 9 0 O y w m c X V v d D t T Z W N 0 a W 9 u M S 9 U Y W J s Z T A x N C A o U G F n Z S A x M S k g K D I p L 0 F 1 d G 9 S Z W 1 v d m V k Q 2 9 s d W 1 u c z E u e 0 N v b H V t b j Y s N X 0 m c X V v d D s s J n F 1 b 3 Q 7 U 2 V j d G l v b j E v V G F i b G U w M T Q g K F B h Z 2 U g M T E p I C g y K S 9 B d X R v U m V t b 3 Z l Z E N v b H V t b n M x L n t D b 2 x 1 b W 4 3 L D Z 9 J n F 1 b 3 Q 7 L C Z x d W 9 0 O 1 N l Y 3 R p b 2 4 x L 1 R h Y m x l M D E 0 I C h Q Y W d l I D E x K S A o M i k v Q X V 0 b 1 J l b W 9 2 Z W R D b 2 x 1 b W 5 z M S 5 7 Q 2 9 s d W 1 u O C w 3 f S Z x d W 9 0 O y w m c X V v d D t T Z W N 0 a W 9 u M S 9 U Y W J s Z T A x N C A o U G F n Z S A x M S k g K D I p L 0 F 1 d G 9 S Z W 1 v d m V k Q 2 9 s d W 1 u c z E u e 0 N v b H V t b j k s O H 0 m c X V v d D s s J n F 1 b 3 Q 7 U 2 V j d G l v b j E v V G F i b G U w M T Q g K F B h Z 2 U g M T E p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Q g K F B h Z 2 U g M T E p I C g y K S 9 B d X R v U m V t b 3 Z l Z E N v b H V t b n M x L n t D b 2 x 1 b W 4 x L D B 9 J n F 1 b 3 Q 7 L C Z x d W 9 0 O 1 N l Y 3 R p b 2 4 x L 1 R h Y m x l M D E 0 I C h Q Y W d l I D E x K S A o M i k v Q X V 0 b 1 J l b W 9 2 Z W R D b 2 x 1 b W 5 z M S 5 7 Q 2 9 s d W 1 u M i w x f S Z x d W 9 0 O y w m c X V v d D t T Z W N 0 a W 9 u M S 9 U Y W J s Z T A x N C A o U G F n Z S A x M S k g K D I p L 0 F 1 d G 9 S Z W 1 v d m V k Q 2 9 s d W 1 u c z E u e 0 N v b H V t b j M s M n 0 m c X V v d D s s J n F 1 b 3 Q 7 U 2 V j d G l v b j E v V G F i b G U w M T Q g K F B h Z 2 U g M T E p I C g y K S 9 B d X R v U m V t b 3 Z l Z E N v b H V t b n M x L n t D b 2 x 1 b W 4 0 L D N 9 J n F 1 b 3 Q 7 L C Z x d W 9 0 O 1 N l Y 3 R p b 2 4 x L 1 R h Y m x l M D E 0 I C h Q Y W d l I D E x K S A o M i k v Q X V 0 b 1 J l b W 9 2 Z W R D b 2 x 1 b W 5 z M S 5 7 Q 2 9 s d W 1 u N S w 0 f S Z x d W 9 0 O y w m c X V v d D t T Z W N 0 a W 9 u M S 9 U Y W J s Z T A x N C A o U G F n Z S A x M S k g K D I p L 0 F 1 d G 9 S Z W 1 v d m V k Q 2 9 s d W 1 u c z E u e 0 N v b H V t b j Y s N X 0 m c X V v d D s s J n F 1 b 3 Q 7 U 2 V j d G l v b j E v V G F i b G U w M T Q g K F B h Z 2 U g M T E p I C g y K S 9 B d X R v U m V t b 3 Z l Z E N v b H V t b n M x L n t D b 2 x 1 b W 4 3 L D Z 9 J n F 1 b 3 Q 7 L C Z x d W 9 0 O 1 N l Y 3 R p b 2 4 x L 1 R h Y m x l M D E 0 I C h Q Y W d l I D E x K S A o M i k v Q X V 0 b 1 J l b W 9 2 Z W R D b 2 x 1 b W 5 z M S 5 7 Q 2 9 s d W 1 u O C w 3 f S Z x d W 9 0 O y w m c X V v d D t T Z W N 0 a W 9 u M S 9 U Y W J s Z T A x N C A o U G F n Z S A x M S k g K D I p L 0 F 1 d G 9 S Z W 1 v d m V k Q 2 9 s d W 1 u c z E u e 0 N v b H V t b j k s O H 0 m c X V v d D s s J n F 1 b 3 Q 7 U 2 V j d G l v b j E v V G F i b G U w M T Q g K F B h Z 2 U g M T E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d U M D c 6 M T Q 6 M D Y u N D U 0 O T A 0 N V o i I C 8 + P E V u d H J 5 I F R 5 c G U 9 I k Z p b G x D b 2 x 1 b W 5 U e X B l c y I g V m F s d W U 9 I n N B d 0 1 H Q m d V R U J n T U c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0 R J T y B J T U 9 W S U 5 F I E 5 B X G 5 L T 0 p J I F N F I E 9 E T k 9 T S V x u S V p M V c S M T k 8 g U F J B V k 8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E x K S 9 B d X R v U m V t b 3 Z l Z E N v b H V t b n M x L n t S Q i w w f S Z x d W 9 0 O y w m c X V v d D t T Z W N 0 a W 9 u M S 9 U Y W J s Z T A x N S A o U G F n Z S A x M S k v Q X V 0 b 1 J l b W 9 2 Z W R D b 2 x 1 b W 5 z M S 5 7 T 0 l C L D F 9 J n F 1 b 3 Q 7 L C Z x d W 9 0 O 1 N l Y 3 R p b 2 4 x L 1 R h Y m x l M D E 1 I C h Q Y W d l I D E x K S 9 B d X R v U m V t b 3 Z l Z E N v b H V t b n M x L n t O Q V p J V l x u V k p F U k 9 W T k l L Q S w y f S Z x d W 9 0 O y w m c X V v d D t T Z W N 0 a W 9 u M S 9 U Y W J s Z T A x N S A o U G F n Z S A x M S k v Q X V 0 b 1 J l b W 9 2 Z W R D b 2 x 1 b W 5 z M S 5 7 Q U R S R V N B X G 5 W S k V S T 1 Z O S U t B L D N 9 J n F 1 b 3 Q 7 L C Z x d W 9 0 O 1 N l Y 3 R p b 2 4 x L 1 R h Y m x l M D E 1 I C h Q Y W d l I D E x K S 9 B d X R v U m V t b 3 Z l Z E N v b H V t b n M x L n t J W k 5 P U 1 x u T 0 J W R V p F X G 4 o R V V S K S w 0 f S Z x d W 9 0 O y w m c X V v d D t T Z W N 0 a W 9 u M S 9 U Y W J s Z T A x N S A o U G F n Z S A x M S k v Q X V 0 b 1 J l b W 9 2 Z W R D b 2 x 1 b W 5 z M S 5 7 V U R J T y w 1 f S Z x d W 9 0 O y w m c X V v d D t T Z W N 0 a W 9 u M S 9 U Y W J s Z T A x N S A o U G F n Z S A x M S k v Q X V 0 b 1 J l b W 9 2 Z W R D b 2 x 1 b W 5 z M S 5 7 U F J B V k 5 B X G 5 P U 0 5 P V k E s N n 0 m c X V v d D s s J n F 1 b 3 Q 7 U 2 V j d G l v b j E v V G F i b G U w M T U g K F B h Z 2 U g M T E p L 0 F 1 d G 9 S Z W 1 v d m V k Q 2 9 s d W 1 u c z E u e 0 R B V F V N X G 5 E T 1 N Q S U p F x I Z B L D d 9 J n F 1 b 3 Q 7 L C Z x d W 9 0 O 1 N l Y 3 R p b 2 4 x L 1 R h Y m x l M D E 1 I C h Q Y W d l I D E x K S 9 B d X R v U m V t b 3 Z l Z E N v b H V t b n M x L n t E S U 8 g S U 1 P V k l O R S B O Q V x u S 0 9 K S S B T R S B P R E 5 P U 0 l c b k l a T F X E j E 5 P I F B S Q V Z P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1 I C h Q Y W d l I D E x K S 9 B d X R v U m V t b 3 Z l Z E N v b H V t b n M x L n t S Q i w w f S Z x d W 9 0 O y w m c X V v d D t T Z W N 0 a W 9 u M S 9 U Y W J s Z T A x N S A o U G F n Z S A x M S k v Q X V 0 b 1 J l b W 9 2 Z W R D b 2 x 1 b W 5 z M S 5 7 T 0 l C L D F 9 J n F 1 b 3 Q 7 L C Z x d W 9 0 O 1 N l Y 3 R p b 2 4 x L 1 R h Y m x l M D E 1 I C h Q Y W d l I D E x K S 9 B d X R v U m V t b 3 Z l Z E N v b H V t b n M x L n t O Q V p J V l x u V k p F U k 9 W T k l L Q S w y f S Z x d W 9 0 O y w m c X V v d D t T Z W N 0 a W 9 u M S 9 U Y W J s Z T A x N S A o U G F n Z S A x M S k v Q X V 0 b 1 J l b W 9 2 Z W R D b 2 x 1 b W 5 z M S 5 7 Q U R S R V N B X G 5 W S k V S T 1 Z O S U t B L D N 9 J n F 1 b 3 Q 7 L C Z x d W 9 0 O 1 N l Y 3 R p b 2 4 x L 1 R h Y m x l M D E 1 I C h Q Y W d l I D E x K S 9 B d X R v U m V t b 3 Z l Z E N v b H V t b n M x L n t J W k 5 P U 1 x u T 0 J W R V p F X G 4 o R V V S K S w 0 f S Z x d W 9 0 O y w m c X V v d D t T Z W N 0 a W 9 u M S 9 U Y W J s Z T A x N S A o U G F n Z S A x M S k v Q X V 0 b 1 J l b W 9 2 Z W R D b 2 x 1 b W 5 z M S 5 7 V U R J T y w 1 f S Z x d W 9 0 O y w m c X V v d D t T Z W N 0 a W 9 u M S 9 U Y W J s Z T A x N S A o U G F n Z S A x M S k v Q X V 0 b 1 J l b W 9 2 Z W R D b 2 x 1 b W 5 z M S 5 7 U F J B V k 5 B X G 5 P U 0 5 P V k E s N n 0 m c X V v d D s s J n F 1 b 3 Q 7 U 2 V j d G l v b j E v V G F i b G U w M T U g K F B h Z 2 U g M T E p L 0 F 1 d G 9 S Z W 1 v d m V k Q 2 9 s d W 1 u c z E u e 0 R B V F V N X G 5 E T 1 N Q S U p F x I Z B L D d 9 J n F 1 b 3 Q 7 L C Z x d W 9 0 O 1 N l Y 3 R p b 2 4 x L 1 R h Y m x l M D E 1 I C h Q Y W d l I D E x K S 9 B d X R v U m V t b 3 Z l Z E N v b H V t b n M x L n t E S U 8 g S U 1 P V k l O R S B O Q V x u S 0 9 K S S B T R S B P R E 5 P U 0 l c b k l a T F X E j E 5 P I F B S Q V Z P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J T I w K D I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I 3 V D E 0 O j I z O j E z L j A 5 M T Q 2 O D Z a I i A v P j x F b n R y e S B U e X B l P S J G a W x s Q 2 9 s d W 1 u V H l w Z X M i I F Z h b H V l P S J z Q X d Z R E J n W U c i I C 8 + P E V u d H J 5 I F R 5 c G U 9 I k Z p b G x D b 2 x 1 b W 5 O Y W 1 l c y I g V m F s d W U 9 I n N b J n F 1 b 3 Q 7 U k J S J n F 1 b 3 Q 7 L C Z x d W 9 0 O 0 5 B W k l W X G 5 W S k V S T 1 Z O S U t B J n F 1 b 3 Q 7 L C Z x d W 9 0 O 0 9 J Q i Z x d W 9 0 O y w m c X V v d D t B R F J F U 0 E m c X V v d D s s J n F 1 b 3 Q 7 S V p O T 1 M m c X V v d D s s J n F 1 b 3 Q 7 c H J h d m 5 h I G k g x I 1 p b m p l b m n E j W 5 h I G 9 z b m 9 2 Y S 8 g Z m F r d H V y Y V x u L 2 R v a 2 F 6 I G 8 g c 3 Z h a 2 9 q I G 9 i d m V 6 a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Y g K F B h Z 2 U g N C k g K D I p L 0 F 1 d G 9 S Z W 1 v d m V k Q 2 9 s d W 1 u c z E u e 1 J C U i w w f S Z x d W 9 0 O y w m c X V v d D t T Z W N 0 a W 9 u M S 9 U Y W J s Z T A w N i A o U G F n Z S A 0 K S A o M i k v Q X V 0 b 1 J l b W 9 2 Z W R D b 2 x 1 b W 5 z M S 5 7 T k F a S V Z c b l Z K R V J P V k 5 J S 0 E s M X 0 m c X V v d D s s J n F 1 b 3 Q 7 U 2 V j d G l v b j E v V G F i b G U w M D Y g K F B h Z 2 U g N C k g K D I p L 0 F 1 d G 9 S Z W 1 v d m V k Q 2 9 s d W 1 u c z E u e 0 9 J Q i w y f S Z x d W 9 0 O y w m c X V v d D t T Z W N 0 a W 9 u M S 9 U Y W J s Z T A w N i A o U G F n Z S A 0 K S A o M i k v Q X V 0 b 1 J l b W 9 2 Z W R D b 2 x 1 b W 5 z M S 5 7 Q U R S R V N B L D N 9 J n F 1 b 3 Q 7 L C Z x d W 9 0 O 1 N l Y 3 R p b 2 4 x L 1 R h Y m x l M D A 2 I C h Q Y W d l I D Q p I C g y K S 9 B d X R v U m V t b 3 Z l Z E N v b H V t b n M x L n t J W k 5 P U y w 0 f S Z x d W 9 0 O y w m c X V v d D t T Z W N 0 a W 9 u M S 9 U Y W J s Z T A w N i A o U G F n Z S A 0 K S A o M i k v Q X V 0 b 1 J l b W 9 2 Z W R D b 2 x 1 b W 5 z M S 5 7 c H J h d m 5 h I G k g x I 1 p b m p l b m n E j W 5 h I G 9 z b m 9 2 Y S 8 g Z m F r d H V y Y V x u L 2 R v a 2 F 6 I G 8 g c 3 Z h a 2 9 q I G 9 i d m V 6 a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i A o U G F n Z S A 0 K S A o M i k v Q X V 0 b 1 J l b W 9 2 Z W R D b 2 x 1 b W 5 z M S 5 7 U k J S L D B 9 J n F 1 b 3 Q 7 L C Z x d W 9 0 O 1 N l Y 3 R p b 2 4 x L 1 R h Y m x l M D A 2 I C h Q Y W d l I D Q p I C g y K S 9 B d X R v U m V t b 3 Z l Z E N v b H V t b n M x L n t O Q V p J V l x u V k p F U k 9 W T k l L Q S w x f S Z x d W 9 0 O y w m c X V v d D t T Z W N 0 a W 9 u M S 9 U Y W J s Z T A w N i A o U G F n Z S A 0 K S A o M i k v Q X V 0 b 1 J l b W 9 2 Z W R D b 2 x 1 b W 5 z M S 5 7 T 0 l C L D J 9 J n F 1 b 3 Q 7 L C Z x d W 9 0 O 1 N l Y 3 R p b 2 4 x L 1 R h Y m x l M D A 2 I C h Q Y W d l I D Q p I C g y K S 9 B d X R v U m V t b 3 Z l Z E N v b H V t b n M x L n t B R F J F U 0 E s M 3 0 m c X V v d D s s J n F 1 b 3 Q 7 U 2 V j d G l v b j E v V G F i b G U w M D Y g K F B h Z 2 U g N C k g K D I p L 0 F 1 d G 9 S Z W 1 v d m V k Q 2 9 s d W 1 u c z E u e 0 l a T k 9 T L D R 9 J n F 1 b 3 Q 7 L C Z x d W 9 0 O 1 N l Y 3 R p b 2 4 x L 1 R h Y m x l M D A 2 I C h Q Y W d l I D Q p I C g y K S 9 B d X R v U m V t b 3 Z l Z E N v b H V t b n M x L n t w c m F 2 b m E g a S D E j W l u a m V u a c S N b m E g b 3 N u b 3 Z h L y B m Y W t 0 d X J h X G 4 v Z G 9 r Y X o g b y B z d m F r b 2 o g b 2 J 2 Z X p p L D V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0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y N 1 Q x N D o y M z o 0 M y 4 5 O T g 0 N j Q 3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0 K S 9 B d X R v U m V t b 3 Z l Z E N v b H V t b n M x L n t D b 2 x 1 b W 4 x L D B 9 J n F 1 b 3 Q 7 L C Z x d W 9 0 O 1 N l Y 3 R p b 2 4 x L 1 R h Y m x l M D A 3 I C h Q Y W d l I D Q p L 0 F 1 d G 9 S Z W 1 v d m V k Q 2 9 s d W 1 u c z E u e 0 N v b H V t b j I s M X 0 m c X V v d D s s J n F 1 b 3 Q 7 U 2 V j d G l v b j E v V G F i b G U w M D c g K F B h Z 2 U g N C k v Q X V 0 b 1 J l b W 9 2 Z W R D b 2 x 1 b W 5 z M S 5 7 Q 2 9 s d W 1 u M y w y f S Z x d W 9 0 O y w m c X V v d D t T Z W N 0 a W 9 u M S 9 U Y W J s Z T A w N y A o U G F n Z S A 0 K S 9 B d X R v U m V t b 3 Z l Z E N v b H V t b n M x L n t D b 2 x 1 b W 4 0 L D N 9 J n F 1 b 3 Q 7 L C Z x d W 9 0 O 1 N l Y 3 R p b 2 4 x L 1 R h Y m x l M D A 3 I C h Q Y W d l I D Q p L 0 F 1 d G 9 S Z W 1 v d m V k Q 2 9 s d W 1 u c z E u e 0 N v b H V t b j U s N H 0 m c X V v d D s s J n F 1 b 3 Q 7 U 2 V j d G l v b j E v V G F i b G U w M D c g K F B h Z 2 U g N C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y A o U G F n Z S A 0 K S 9 B d X R v U m V t b 3 Z l Z E N v b H V t b n M x L n t D b 2 x 1 b W 4 x L D B 9 J n F 1 b 3 Q 7 L C Z x d W 9 0 O 1 N l Y 3 R p b 2 4 x L 1 R h Y m x l M D A 3 I C h Q Y W d l I D Q p L 0 F 1 d G 9 S Z W 1 v d m V k Q 2 9 s d W 1 u c z E u e 0 N v b H V t b j I s M X 0 m c X V v d D s s J n F 1 b 3 Q 7 U 2 V j d G l v b j E v V G F i b G U w M D c g K F B h Z 2 U g N C k v Q X V 0 b 1 J l b W 9 2 Z W R D b 2 x 1 b W 5 z M S 5 7 Q 2 9 s d W 1 u M y w y f S Z x d W 9 0 O y w m c X V v d D t T Z W N 0 a W 9 u M S 9 U Y W J s Z T A w N y A o U G F n Z S A 0 K S 9 B d X R v U m V t b 3 Z l Z E N v b H V t b n M x L n t D b 2 x 1 b W 4 0 L D N 9 J n F 1 b 3 Q 7 L C Z x d W 9 0 O 1 N l Y 3 R p b 2 4 x L 1 R h Y m x l M D A 3 I C h Q Y W d l I D Q p L 0 F 1 d G 9 S Z W 1 v d m V k Q 2 9 s d W 1 u c z E u e 0 N v b H V t b j U s N H 0 m c X V v d D s s J n F 1 b 3 Q 7 U 2 V j d G l v b j E v V G F i b G U w M D c g K F B h Z 2 U g N C k v Q X V 0 b 1 J l b W 9 2 Z W R D b 2 x 1 b W 5 z M S 5 7 Q 2 9 s d W 1 u N i w 1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S k l M j A o M y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j d U M T Q 6 M j Q 6 M T Q u N j Y z N j k 4 O V o i I C 8 + P E V u d H J 5 I F R 5 c G U 9 I k Z p b G x D b 2 x 1 b W 5 U e X B l c y I g V m F s d W U 9 I n N B d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N S k g K D M p L 0 F 1 d G 9 S Z W 1 v d m V k Q 2 9 s d W 1 u c z E u e 0 N v b H V t b j E s M H 0 m c X V v d D s s J n F 1 b 3 Q 7 U 2 V j d G l v b j E v V G F i b G U w M D g g K F B h Z 2 U g N S k g K D M p L 0 F 1 d G 9 S Z W 1 v d m V k Q 2 9 s d W 1 u c z E u e 0 N v b H V t b j I s M X 0 m c X V v d D s s J n F 1 b 3 Q 7 U 2 V j d G l v b j E v V G F i b G U w M D g g K F B h Z 2 U g N S k g K D M p L 0 F 1 d G 9 S Z W 1 v d m V k Q 2 9 s d W 1 u c z E u e 0 N v b H V t b j M s M n 0 m c X V v d D s s J n F 1 b 3 Q 7 U 2 V j d G l v b j E v V G F i b G U w M D g g K F B h Z 2 U g N S k g K D M p L 0 F 1 d G 9 S Z W 1 v d m V k Q 2 9 s d W 1 u c z E u e 0 N v b H V t b j Q s M 3 0 m c X V v d D s s J n F 1 b 3 Q 7 U 2 V j d G l v b j E v V G F i b G U w M D g g K F B h Z 2 U g N S k g K D M p L 0 F 1 d G 9 S Z W 1 v d m V k Q 2 9 s d W 1 u c z E u e 0 N v b H V t b j U s N H 0 m c X V v d D s s J n F 1 b 3 Q 7 U 2 V j d G l v b j E v V G F i b G U w M D g g K F B h Z 2 U g N S k g K D M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g g K F B h Z 2 U g N S k g K D M p L 0 F 1 d G 9 S Z W 1 v d m V k Q 2 9 s d W 1 u c z E u e 0 N v b H V t b j E s M H 0 m c X V v d D s s J n F 1 b 3 Q 7 U 2 V j d G l v b j E v V G F i b G U w M D g g K F B h Z 2 U g N S k g K D M p L 0 F 1 d G 9 S Z W 1 v d m V k Q 2 9 s d W 1 u c z E u e 0 N v b H V t b j I s M X 0 m c X V v d D s s J n F 1 b 3 Q 7 U 2 V j d G l v b j E v V G F i b G U w M D g g K F B h Z 2 U g N S k g K D M p L 0 F 1 d G 9 S Z W 1 v d m V k Q 2 9 s d W 1 u c z E u e 0 N v b H V t b j M s M n 0 m c X V v d D s s J n F 1 b 3 Q 7 U 2 V j d G l v b j E v V G F i b G U w M D g g K F B h Z 2 U g N S k g K D M p L 0 F 1 d G 9 S Z W 1 v d m V k Q 2 9 s d W 1 u c z E u e 0 N v b H V t b j Q s M 3 0 m c X V v d D s s J n F 1 b 3 Q 7 U 2 V j d G l v b j E v V G F i b G U w M D g g K F B h Z 2 U g N S k g K D M p L 0 F 1 d G 9 S Z W 1 v d m V k Q 2 9 s d W 1 u c z E u e 0 N v b H V t b j U s N H 0 m c X V v d D s s J n F 1 b 3 Q 7 U 2 V j d G l v b j E v V G F i b G U w M D g g K F B h Z 2 U g N S k g K D M p L 0 F 1 d G 9 S Z W 1 v d m V k Q 2 9 s d W 1 u c z E u e 0 N v b H V t b j Y s N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U p J T I w K D M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I 3 V D E 0 O j I 0 O j Q 2 L j A x O D U w M z N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I C g z K S 9 B d X R v U m V t b 3 Z l Z E N v b H V t b n M x L n t D b 2 x 1 b W 4 x L D B 9 J n F 1 b 3 Q 7 L C Z x d W 9 0 O 1 N l Y 3 R p b 2 4 x L 1 R h Y m x l M D A 5 I C h Q Y W d l I D U p I C g z K S 9 B d X R v U m V t b 3 Z l Z E N v b H V t b n M x L n t D b 2 x 1 b W 4 y L D F 9 J n F 1 b 3 Q 7 L C Z x d W 9 0 O 1 N l Y 3 R p b 2 4 x L 1 R h Y m x l M D A 5 I C h Q Y W d l I D U p I C g z K S 9 B d X R v U m V t b 3 Z l Z E N v b H V t b n M x L n t D b 2 x 1 b W 4 z L D J 9 J n F 1 b 3 Q 7 L C Z x d W 9 0 O 1 N l Y 3 R p b 2 4 x L 1 R h Y m x l M D A 5 I C h Q Y W d l I D U p I C g z K S 9 B d X R v U m V t b 3 Z l Z E N v b H V t b n M x L n t D b 2 x 1 b W 4 0 L D N 9 J n F 1 b 3 Q 7 L C Z x d W 9 0 O 1 N l Y 3 R p b 2 4 x L 1 R h Y m x l M D A 5 I C h Q Y W d l I D U p I C g z K S 9 B d X R v U m V t b 3 Z l Z E N v b H V t b n M x L n t D b 2 x 1 b W 4 1 L D R 9 J n F 1 b 3 Q 7 L C Z x d W 9 0 O 1 N l Y 3 R p b 2 4 x L 1 R h Y m x l M D A 5 I C h Q Y W d l I D U p I C g z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5 I C h Q Y W d l I D U p I C g z K S 9 B d X R v U m V t b 3 Z l Z E N v b H V t b n M x L n t D b 2 x 1 b W 4 x L D B 9 J n F 1 b 3 Q 7 L C Z x d W 9 0 O 1 N l Y 3 R p b 2 4 x L 1 R h Y m x l M D A 5 I C h Q Y W d l I D U p I C g z K S 9 B d X R v U m V t b 3 Z l Z E N v b H V t b n M x L n t D b 2 x 1 b W 4 y L D F 9 J n F 1 b 3 Q 7 L C Z x d W 9 0 O 1 N l Y 3 R p b 2 4 x L 1 R h Y m x l M D A 5 I C h Q Y W d l I D U p I C g z K S 9 B d X R v U m V t b 3 Z l Z E N v b H V t b n M x L n t D b 2 x 1 b W 4 z L D J 9 J n F 1 b 3 Q 7 L C Z x d W 9 0 O 1 N l Y 3 R p b 2 4 x L 1 R h Y m x l M D A 5 I C h Q Y W d l I D U p I C g z K S 9 B d X R v U m V t b 3 Z l Z E N v b H V t b n M x L n t D b 2 x 1 b W 4 0 L D N 9 J n F 1 b 3 Q 7 L C Z x d W 9 0 O 1 N l Y 3 R p b 2 4 x L 1 R h Y m x l M D A 5 I C h Q Y W d l I D U p I C g z K S 9 B d X R v U m V t b 3 Z l Z E N v b H V t b n M x L n t D b 2 x 1 b W 4 1 L D R 9 J n F 1 b 3 Q 7 L C Z x d W 9 0 O 1 N l Y 3 R p b 2 4 x L 1 R h Y m x l M D A 5 I C h Q Y W d l I D U p I C g z K S 9 B d X R v U m V t b 3 Z l Z E N v b H V t b n M x L n t D b 2 x 1 b W 4 2 L D V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S U y M C g z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y N 1 Q x N D o y N T o x M C 4 x M z g 0 O D E y W i I g L z 4 8 R W 5 0 c n k g V H l w Z T 0 i R m l s b E N v b H V t b l R 5 c G V z I i B W Y W x 1 Z T 0 i c 0 F 3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A o M y k v Q X V 0 b 1 J l b W 9 2 Z W R D b 2 x 1 b W 5 z M S 5 7 Q 2 9 s d W 1 u M S w w f S Z x d W 9 0 O y w m c X V v d D t T Z W N 0 a W 9 u M S 9 U Y W J s Z T A x M C A o U G F n Z S A 2 K S A o M y k v Q X V 0 b 1 J l b W 9 2 Z W R D b 2 x 1 b W 5 z M S 5 7 Q 2 9 s d W 1 u M i w x f S Z x d W 9 0 O y w m c X V v d D t T Z W N 0 a W 9 u M S 9 U Y W J s Z T A x M C A o U G F n Z S A 2 K S A o M y k v Q X V 0 b 1 J l b W 9 2 Z W R D b 2 x 1 b W 5 z M S 5 7 Q 2 9 s d W 1 u M y w y f S Z x d W 9 0 O y w m c X V v d D t T Z W N 0 a W 9 u M S 9 U Y W J s Z T A x M C A o U G F n Z S A 2 K S A o M y k v Q X V 0 b 1 J l b W 9 2 Z W R D b 2 x 1 b W 5 z M S 5 7 Q 2 9 s d W 1 u N C w z f S Z x d W 9 0 O y w m c X V v d D t T Z W N 0 a W 9 u M S 9 U Y W J s Z T A x M C A o U G F n Z S A 2 K S A o M y k v Q X V 0 b 1 J l b W 9 2 Z W R D b 2 x 1 b W 5 z M S 5 7 Q 2 9 s d W 1 u N S w 0 f S Z x d W 9 0 O y w m c X V v d D t T Z W N 0 a W 9 u M S 9 U Y W J s Z T A x M C A o U G F n Z S A 2 K S A o M y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x M C A o U G F n Z S A 2 K S A o M y k v Q X V 0 b 1 J l b W 9 2 Z W R D b 2 x 1 b W 5 z M S 5 7 Q 2 9 s d W 1 u M S w w f S Z x d W 9 0 O y w m c X V v d D t T Z W N 0 a W 9 u M S 9 U Y W J s Z T A x M C A o U G F n Z S A 2 K S A o M y k v Q X V 0 b 1 J l b W 9 2 Z W R D b 2 x 1 b W 5 z M S 5 7 Q 2 9 s d W 1 u M i w x f S Z x d W 9 0 O y w m c X V v d D t T Z W N 0 a W 9 u M S 9 U Y W J s Z T A x M C A o U G F n Z S A 2 K S A o M y k v Q X V 0 b 1 J l b W 9 2 Z W R D b 2 x 1 b W 5 z M S 5 7 Q 2 9 s d W 1 u M y w y f S Z x d W 9 0 O y w m c X V v d D t T Z W N 0 a W 9 u M S 9 U Y W J s Z T A x M C A o U G F n Z S A 2 K S A o M y k v Q X V 0 b 1 J l b W 9 2 Z W R D b 2 x 1 b W 5 z M S 5 7 Q 2 9 s d W 1 u N C w z f S Z x d W 9 0 O y w m c X V v d D t T Z W N 0 a W 9 u M S 9 U Y W J s Z T A x M C A o U G F n Z S A 2 K S A o M y k v Q X V 0 b 1 J l b W 9 2 Z W R D b 2 x 1 b W 5 z M S 5 7 Q 2 9 s d W 1 u N S w 0 f S Z x d W 9 0 O y w m c X V v d D t T Z W N 0 a W 9 u M S 9 U Y W J s Z T A x M C A o U G F n Z S A 2 K S A o M y k v Q X V 0 b 1 J l b W 9 2 Z W R D b 2 x 1 b W 5 z M S 5 7 Q 2 9 s d W 1 u N i w 1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j d U M T Q 6 M j Y 6 M D c u N D U x N D M w N 1 o i I C 8 + P E V u d H J 5 I F R 5 c G U 9 I k Z p b G x D b 2 x 1 b W 5 U e X B l c y I g V m F s d W U 9 I n N B d 1 l H Q m d Z R y I g L z 4 8 R W 5 0 c n k g V H l w Z T 0 i R m l s b E N v b H V t b k 5 h b W V z I i B W Y W x 1 Z T 0 i c 1 s m c X V v d D t S Q l I m c X V v d D s s J n F 1 b 3 Q 7 T k F a S V Y g V k p F U k 9 W T k l L Q S Z x d W 9 0 O y w m c X V v d D t P S U I m c X V v d D s s J n F 1 b 3 Q 7 Q U R S R V N B J n F 1 b 3 Q 7 L C Z x d W 9 0 O 0 l a T k 9 T J n F 1 b 3 Q 7 L C Z x d W 9 0 O 3 B y Y X Z u Y S B p I M S N a W 5 q Z W 5 p x I 1 u Y V x u b 3 N u b 3 Z h L y B m Y W t 0 d X J h I C 9 k b 2 t h e l x u b y B z d m F r b 2 o g b 2 J 2 Z X p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3 K S 9 B d X R v U m V t b 3 Z l Z E N v b H V t b n M x L n t S Q l I s M H 0 m c X V v d D s s J n F 1 b 3 Q 7 U 2 V j d G l v b j E v V G F i b G U w M T M g K F B h Z 2 U g N y k v Q X V 0 b 1 J l b W 9 2 Z W R D b 2 x 1 b W 5 z M S 5 7 T k F a S V Y g V k p F U k 9 W T k l L Q S w x f S Z x d W 9 0 O y w m c X V v d D t T Z W N 0 a W 9 u M S 9 U Y W J s Z T A x M y A o U G F n Z S A 3 K S 9 B d X R v U m V t b 3 Z l Z E N v b H V t b n M x L n t P S U I s M n 0 m c X V v d D s s J n F 1 b 3 Q 7 U 2 V j d G l v b j E v V G F i b G U w M T M g K F B h Z 2 U g N y k v Q X V 0 b 1 J l b W 9 2 Z W R D b 2 x 1 b W 5 z M S 5 7 Q U R S R V N B L D N 9 J n F 1 b 3 Q 7 L C Z x d W 9 0 O 1 N l Y 3 R p b 2 4 x L 1 R h Y m x l M D E z I C h Q Y W d l I D c p L 0 F 1 d G 9 S Z W 1 v d m V k Q 2 9 s d W 1 u c z E u e 0 l a T k 9 T L D R 9 J n F 1 b 3 Q 7 L C Z x d W 9 0 O 1 N l Y 3 R p b 2 4 x L 1 R h Y m x l M D E z I C h Q Y W d l I D c p L 0 F 1 d G 9 S Z W 1 v d m V k Q 2 9 s d W 1 u c z E u e 3 B y Y X Z u Y S B p I M S N a W 5 q Z W 5 p x I 1 u Y V x u b 3 N u b 3 Z h L y B m Y W t 0 d X J h I C 9 k b 2 t h e l x u b y B z d m F r b 2 o g b 2 J 2 Z X p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E z I C h Q Y W d l I D c p L 0 F 1 d G 9 S Z W 1 v d m V k Q 2 9 s d W 1 u c z E u e 1 J C U i w w f S Z x d W 9 0 O y w m c X V v d D t T Z W N 0 a W 9 u M S 9 U Y W J s Z T A x M y A o U G F n Z S A 3 K S 9 B d X R v U m V t b 3 Z l Z E N v b H V t b n M x L n t O Q V p J V i B W S k V S T 1 Z O S U t B L D F 9 J n F 1 b 3 Q 7 L C Z x d W 9 0 O 1 N l Y 3 R p b 2 4 x L 1 R h Y m x l M D E z I C h Q Y W d l I D c p L 0 F 1 d G 9 S Z W 1 v d m V k Q 2 9 s d W 1 u c z E u e 0 9 J Q i w y f S Z x d W 9 0 O y w m c X V v d D t T Z W N 0 a W 9 u M S 9 U Y W J s Z T A x M y A o U G F n Z S A 3 K S 9 B d X R v U m V t b 3 Z l Z E N v b H V t b n M x L n t B R F J F U 0 E s M 3 0 m c X V v d D s s J n F 1 b 3 Q 7 U 2 V j d G l v b j E v V G F i b G U w M T M g K F B h Z 2 U g N y k v Q X V 0 b 1 J l b W 9 2 Z W R D b 2 x 1 b W 5 z M S 5 7 S V p O T 1 M s N H 0 m c X V v d D s s J n F 1 b 3 Q 7 U 2 V j d G l v b j E v V G F i b G U w M T M g K F B h Z 2 U g N y k v Q X V 0 b 1 J l b W 9 2 Z W R D b 2 x 1 b W 5 z M S 5 7 c H J h d m 5 h I G k g x I 1 p b m p l b m n E j W 5 h X G 5 v c 2 5 v d m E v I G Z h a 3 R 1 c m E g L 2 R v a 2 F 6 X G 5 v I H N 2 Y W t v a i B v Y n Z l e m k s N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V G F i b G U w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1 R h Y m x l M D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1 R h Y m x l M D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1 R h Y m x l M D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U Y W J s Z T A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V G F i b G U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l M j A o M i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S U y M C g y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l M j A o M i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U y M C g y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U p J T I w K D I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U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y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c p J T I w K D I p L 1 R h Y m x l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c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4 K S U y M C g y K S 9 U Y W J s Z T A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4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O S k l M j A o M i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O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A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l M j A o M i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A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E x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J T I w K D I p L 1 R h Y m x l M D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E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x K S 9 U Y W J s Z T A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l M j A o M i k v V G F i b G U w M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Q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0 K S 9 U Y W J s Z T A w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l M j A o M y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M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z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N y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c p L 0 N o Y W 5 n Z W Q l M j B U e X B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2 J T I w K F B h Z 2 U l M j A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B U M T I 6 M D I 6 N T U u M j g w N j k w N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2 I C h Q Y W d l I D U p L 0 F 1 d G 9 S Z W 1 v d m V k Q 2 9 s d W 1 u c z E u e 1 J C L D B 9 J n F 1 b 3 Q 7 L C Z x d W 9 0 O 1 N l Y 3 R p b 2 4 x L 1 R h Y m x l M D A 2 I C h Q Y W d l I D U p L 0 F 1 d G 9 S Z W 1 v d m V k Q 2 9 s d W 1 u c z E u e 0 9 J Q i w x f S Z x d W 9 0 O y w m c X V v d D t T Z W N 0 a W 9 u M S 9 U Y W J s Z T A w N i A o U G F n Z S A 1 K S 9 B d X R v U m V t b 3 Z l Z E N v b H V t b n M x L n t O Q V p J V l x u V k p F U k 9 W T k l L Q S w y f S Z x d W 9 0 O y w m c X V v d D t T Z W N 0 a W 9 u M S 9 U Y W J s Z T A w N i A o U G F n Z S A 1 K S 9 B d X R v U m V t b 3 Z l Z E N v b H V t b n M x L n t B R F J F U 0 F c b l Z K R V J P V k 5 J S 0 E s M 3 0 m c X V v d D s s J n F 1 b 3 Q 7 U 2 V j d G l v b j E v V G F i b G U w M D Y g K F B h Z 2 U g N S k v Q X V 0 b 1 J l b W 9 2 Z W R D b 2 x 1 b W 5 z M S 5 7 S V p O T 1 N c b k 9 C V k V a R V x u K E V V U i k s N H 0 m c X V v d D s s J n F 1 b 3 Q 7 U 2 V j d G l v b j E v V G F i b G U w M D Y g K F B h Z 2 U g N S k v Q X V 0 b 1 J l b W 9 2 Z W R D b 2 x 1 b W 5 z M S 5 7 V U R J T y w 1 f S Z x d W 9 0 O y w m c X V v d D t T Z W N 0 a W 9 u M S 9 U Y W J s Z T A w N i A o U G F n Z S A 1 K S 9 B d X R v U m V t b 3 Z l Z E N v b H V t b n M x L n t Q U k F W T k E g T 1 N O T 1 Z B L D Z 9 J n F 1 b 3 Q 7 L C Z x d W 9 0 O 1 N l Y 3 R p b 2 4 x L 1 R h Y m x l M D A 2 I C h Q Y W d l I D U p L 0 F 1 d G 9 S Z W 1 v d m V k Q 2 9 s d W 1 u c z E u e 0 R B V F V N X G 5 E T 1 N Q S U p F x I Z B L D d 9 J n F 1 b 3 Q 7 L C Z x d W 9 0 O 1 N l Y 3 R p b 2 4 x L 1 R h Y m x l M D A 2 I C h Q Y W d l I D U p L 0 F 1 d G 9 S Z W 1 v d m V k Q 2 9 s d W 1 u c z E u e 1 Z J U 0 l O Q V x u S 0 F N Q V R O R V x u U 1 R P U E U s O H 0 m c X V v d D s s J n F 1 b 3 Q 7 U 2 V j d G l v b j E v V G F i b G U w M D Y g K F B h Z 2 U g N S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N i A o U G F n Z S A 1 K S 9 B d X R v U m V t b 3 Z l Z E N v b H V t b n M x L n t S Q i w w f S Z x d W 9 0 O y w m c X V v d D t T Z W N 0 a W 9 u M S 9 U Y W J s Z T A w N i A o U G F n Z S A 1 K S 9 B d X R v U m V t b 3 Z l Z E N v b H V t b n M x L n t P S U I s M X 0 m c X V v d D s s J n F 1 b 3 Q 7 U 2 V j d G l v b j E v V G F i b G U w M D Y g K F B h Z 2 U g N S k v Q X V 0 b 1 J l b W 9 2 Z W R D b 2 x 1 b W 5 z M S 5 7 T k F a S V Z c b l Z K R V J P V k 5 J S 0 E s M n 0 m c X V v d D s s J n F 1 b 3 Q 7 U 2 V j d G l v b j E v V G F i b G U w M D Y g K F B h Z 2 U g N S k v Q X V 0 b 1 J l b W 9 2 Z W R D b 2 x 1 b W 5 z M S 5 7 Q U R S R V N B X G 5 W S k V S T 1 Z O S U t B L D N 9 J n F 1 b 3 Q 7 L C Z x d W 9 0 O 1 N l Y 3 R p b 2 4 x L 1 R h Y m x l M D A 2 I C h Q Y W d l I D U p L 0 F 1 d G 9 S Z W 1 v d m V k Q 2 9 s d W 1 u c z E u e 0 l a T k 9 T X G 5 P Q l Z F W k V c b i h F V V I p L D R 9 J n F 1 b 3 Q 7 L C Z x d W 9 0 O 1 N l Y 3 R p b 2 4 x L 1 R h Y m x l M D A 2 I C h Q Y W d l I D U p L 0 F 1 d G 9 S Z W 1 v d m V k Q 2 9 s d W 1 u c z E u e 1 V E S U 8 s N X 0 m c X V v d D s s J n F 1 b 3 Q 7 U 2 V j d G l v b j E v V G F i b G U w M D Y g K F B h Z 2 U g N S k v Q X V 0 b 1 J l b W 9 2 Z W R D b 2 x 1 b W 5 z M S 5 7 U F J B V k 5 B I E 9 T T k 9 W Q S w 2 f S Z x d W 9 0 O y w m c X V v d D t T Z W N 0 a W 9 u M S 9 U Y W J s Z T A w N i A o U G F n Z S A 1 K S 9 B d X R v U m V t b 3 Z l Z E N v b H V t b n M x L n t E Q V R V T V x u R E 9 T U E l K R c S G Q S w 3 f S Z x d W 9 0 O y w m c X V v d D t T Z W N 0 a W 9 u M S 9 U Y W J s Z T A w N i A o U G F n Z S A 1 K S 9 B d X R v U m V t b 3 Z l Z E N v b H V t b n M x L n t W S V N J T k F c b k t B T U F U T k V c b l N U T 1 B F L D h 9 J n F 1 b 3 Q 7 L C Z x d W 9 0 O 1 N l Y 3 R p b 2 4 x L 1 R h Y m x l M D A 2 I C h Q Y W d l I D U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1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C 0 x M F Q x M j o w M z o y M C 4 4 O D A y N j M w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c g K F B h Z 2 U g N i k v Q X V 0 b 1 J l b W 9 2 Z W R D b 2 x 1 b W 5 z M S 5 7 Q 2 9 s d W 1 u M S w w f S Z x d W 9 0 O y w m c X V v d D t T Z W N 0 a W 9 u M S 9 U Y W J s Z T A w N y A o U G F n Z S A 2 K S 9 B d X R v U m V t b 3 Z l Z E N v b H V t b n M x L n t D b 2 x 1 b W 4 y L D F 9 J n F 1 b 3 Q 7 L C Z x d W 9 0 O 1 N l Y 3 R p b 2 4 x L 1 R h Y m x l M D A 3 I C h Q Y W d l I D Y p L 0 F 1 d G 9 S Z W 1 v d m V k Q 2 9 s d W 1 u c z E u e 0 N v b H V t b j M s M n 0 m c X V v d D s s J n F 1 b 3 Q 7 U 2 V j d G l v b j E v V G F i b G U w M D c g K F B h Z 2 U g N i k v Q X V 0 b 1 J l b W 9 2 Z W R D b 2 x 1 b W 5 z M S 5 7 Q 2 9 s d W 1 u N C w z f S Z x d W 9 0 O y w m c X V v d D t T Z W N 0 a W 9 u M S 9 U Y W J s Z T A w N y A o U G F n Z S A 2 K S 9 B d X R v U m V t b 3 Z l Z E N v b H V t b n M x L n t D b 2 x 1 b W 4 1 L D R 9 J n F 1 b 3 Q 7 L C Z x d W 9 0 O 1 N l Y 3 R p b 2 4 x L 1 R h Y m x l M D A 3 I C h Q Y W d l I D Y p L 0 F 1 d G 9 S Z W 1 v d m V k Q 2 9 s d W 1 u c z E u e 0 N v b H V t b j Y s N X 0 m c X V v d D s s J n F 1 b 3 Q 7 U 2 V j d G l v b j E v V G F i b G U w M D c g K F B h Z 2 U g N i k v Q X V 0 b 1 J l b W 9 2 Z W R D b 2 x 1 b W 5 z M S 5 7 Q 2 9 s d W 1 u N y w 2 f S Z x d W 9 0 O y w m c X V v d D t T Z W N 0 a W 9 u M S 9 U Y W J s Z T A w N y A o U G F n Z S A 2 K S 9 B d X R v U m V t b 3 Z l Z E N v b H V t b n M x L n t D b 2 x 1 b W 4 4 L D d 9 J n F 1 b 3 Q 7 L C Z x d W 9 0 O 1 N l Y 3 R p b 2 4 x L 1 R h Y m x l M D A 3 I C h Q Y W d l I D Y p L 0 F 1 d G 9 S Z W 1 v d m V k Q 2 9 s d W 1 u c z E u e 0 N v b H V t b j k s O H 0 m c X V v d D s s J n F 1 b 3 Q 7 U 2 V j d G l v b j E v V G F i b G U w M D c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3 I C h Q Y W d l I D Y p L 0 F 1 d G 9 S Z W 1 v d m V k Q 2 9 s d W 1 u c z E u e 0 N v b H V t b j E s M H 0 m c X V v d D s s J n F 1 b 3 Q 7 U 2 V j d G l v b j E v V G F i b G U w M D c g K F B h Z 2 U g N i k v Q X V 0 b 1 J l b W 9 2 Z W R D b 2 x 1 b W 5 z M S 5 7 Q 2 9 s d W 1 u M i w x f S Z x d W 9 0 O y w m c X V v d D t T Z W N 0 a W 9 u M S 9 U Y W J s Z T A w N y A o U G F n Z S A 2 K S 9 B d X R v U m V t b 3 Z l Z E N v b H V t b n M x L n t D b 2 x 1 b W 4 z L D J 9 J n F 1 b 3 Q 7 L C Z x d W 9 0 O 1 N l Y 3 R p b 2 4 x L 1 R h Y m x l M D A 3 I C h Q Y W d l I D Y p L 0 F 1 d G 9 S Z W 1 v d m V k Q 2 9 s d W 1 u c z E u e 0 N v b H V t b j Q s M 3 0 m c X V v d D s s J n F 1 b 3 Q 7 U 2 V j d G l v b j E v V G F i b G U w M D c g K F B h Z 2 U g N i k v Q X V 0 b 1 J l b W 9 2 Z W R D b 2 x 1 b W 5 z M S 5 7 Q 2 9 s d W 1 u N S w 0 f S Z x d W 9 0 O y w m c X V v d D t T Z W N 0 a W 9 u M S 9 U Y W J s Z T A w N y A o U G F n Z S A 2 K S 9 B d X R v U m V t b 3 Z l Z E N v b H V t b n M x L n t D b 2 x 1 b W 4 2 L D V 9 J n F 1 b 3 Q 7 L C Z x d W 9 0 O 1 N l Y 3 R p b 2 4 x L 1 R h Y m x l M D A 3 I C h Q Y W d l I D Y p L 0 F 1 d G 9 S Z W 1 v d m V k Q 2 9 s d W 1 u c z E u e 0 N v b H V t b j c s N n 0 m c X V v d D s s J n F 1 b 3 Q 7 U 2 V j d G l v b j E v V G F i b G U w M D c g K F B h Z 2 U g N i k v Q X V 0 b 1 J l b W 9 2 Z W R D b 2 x 1 b W 5 z M S 5 7 Q 2 9 s d W 1 u O C w 3 f S Z x d W 9 0 O y w m c X V v d D t T Z W N 0 a W 9 u M S 9 U Y W J s Z T A w N y A o U G F n Z S A 2 K S 9 B d X R v U m V t b 3 Z l Z E N v b H V t b n M x L n t D b 2 x 1 b W 4 5 L D h 9 J n F 1 b 3 Q 7 L C Z x d W 9 0 O 1 N l Y 3 R p b 2 4 x L 1 R h Y m x l M D A 3 I C h Q Y W d l I D Y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y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Y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B U M T I 6 M D M 6 N T U u O D Q w M T I 1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c p L 0 F 1 d G 9 S Z W 1 v d m V k Q 2 9 s d W 1 u c z E u e 0 N v b H V t b j E s M H 0 m c X V v d D s s J n F 1 b 3 Q 7 U 2 V j d G l v b j E v V G F i b G U w M D g g K F B h Z 2 U g N y k v Q X V 0 b 1 J l b W 9 2 Z W R D b 2 x 1 b W 5 z M S 5 7 Q 2 9 s d W 1 u M i w x f S Z x d W 9 0 O y w m c X V v d D t T Z W N 0 a W 9 u M S 9 U Y W J s Z T A w O C A o U G F n Z S A 3 K S 9 B d X R v U m V t b 3 Z l Z E N v b H V t b n M x L n t D b 2 x 1 b W 4 z L D J 9 J n F 1 b 3 Q 7 L C Z x d W 9 0 O 1 N l Y 3 R p b 2 4 x L 1 R h Y m x l M D A 4 I C h Q Y W d l I D c p L 0 F 1 d G 9 S Z W 1 v d m V k Q 2 9 s d W 1 u c z E u e 0 N v b H V t b j Q s M 3 0 m c X V v d D s s J n F 1 b 3 Q 7 U 2 V j d G l v b j E v V G F i b G U w M D g g K F B h Z 2 U g N y k v Q X V 0 b 1 J l b W 9 2 Z W R D b 2 x 1 b W 5 z M S 5 7 Q 2 9 s d W 1 u N S w 0 f S Z x d W 9 0 O y w m c X V v d D t T Z W N 0 a W 9 u M S 9 U Y W J s Z T A w O C A o U G F n Z S A 3 K S 9 B d X R v U m V t b 3 Z l Z E N v b H V t b n M x L n t D b 2 x 1 b W 4 2 L D V 9 J n F 1 b 3 Q 7 L C Z x d W 9 0 O 1 N l Y 3 R p b 2 4 x L 1 R h Y m x l M D A 4 I C h Q Y W d l I D c p L 0 F 1 d G 9 S Z W 1 v d m V k Q 2 9 s d W 1 u c z E u e 0 N v b H V t b j c s N n 0 m c X V v d D s s J n F 1 b 3 Q 7 U 2 V j d G l v b j E v V G F i b G U w M D g g K F B h Z 2 U g N y k v Q X V 0 b 1 J l b W 9 2 Z W R D b 2 x 1 b W 5 z M S 5 7 Q 2 9 s d W 1 u O C w 3 f S Z x d W 9 0 O y w m c X V v d D t T Z W N 0 a W 9 u M S 9 U Y W J s Z T A w O C A o U G F n Z S A 3 K S 9 B d X R v U m V t b 3 Z l Z E N v b H V t b n M x L n t D b 2 x 1 b W 4 5 L D h 9 J n F 1 b 3 Q 7 L C Z x d W 9 0 O 1 N l Y 3 R p b 2 4 x L 1 R h Y m x l M D A 4 I C h Q Y W d l I D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3 K S 9 B d X R v U m V t b 3 Z l Z E N v b H V t b n M x L n t D b 2 x 1 b W 4 x L D B 9 J n F 1 b 3 Q 7 L C Z x d W 9 0 O 1 N l Y 3 R p b 2 4 x L 1 R h Y m x l M D A 4 I C h Q Y W d l I D c p L 0 F 1 d G 9 S Z W 1 v d m V k Q 2 9 s d W 1 u c z E u e 0 N v b H V t b j I s M X 0 m c X V v d D s s J n F 1 b 3 Q 7 U 2 V j d G l v b j E v V G F i b G U w M D g g K F B h Z 2 U g N y k v Q X V 0 b 1 J l b W 9 2 Z W R D b 2 x 1 b W 5 z M S 5 7 Q 2 9 s d W 1 u M y w y f S Z x d W 9 0 O y w m c X V v d D t T Z W N 0 a W 9 u M S 9 U Y W J s Z T A w O C A o U G F n Z S A 3 K S 9 B d X R v U m V t b 3 Z l Z E N v b H V t b n M x L n t D b 2 x 1 b W 4 0 L D N 9 J n F 1 b 3 Q 7 L C Z x d W 9 0 O 1 N l Y 3 R p b 2 4 x L 1 R h Y m x l M D A 4 I C h Q Y W d l I D c p L 0 F 1 d G 9 S Z W 1 v d m V k Q 2 9 s d W 1 u c z E u e 0 N v b H V t b j U s N H 0 m c X V v d D s s J n F 1 b 3 Q 7 U 2 V j d G l v b j E v V G F i b G U w M D g g K F B h Z 2 U g N y k v Q X V 0 b 1 J l b W 9 2 Z W R D b 2 x 1 b W 5 z M S 5 7 Q 2 9 s d W 1 u N i w 1 f S Z x d W 9 0 O y w m c X V v d D t T Z W N 0 a W 9 u M S 9 U Y W J s Z T A w O C A o U G F n Z S A 3 K S 9 B d X R v U m V t b 3 Z l Z E N v b H V t b n M x L n t D b 2 x 1 b W 4 3 L D Z 9 J n F 1 b 3 Q 7 L C Z x d W 9 0 O 1 N l Y 3 R p b 2 4 x L 1 R h Y m x l M D A 4 I C h Q Y W d l I D c p L 0 F 1 d G 9 S Z W 1 v d m V k Q 2 9 s d W 1 u c z E u e 0 N v b H V t b j g s N 3 0 m c X V v d D s s J n F 1 b 3 Q 7 U 2 V j d G l v b j E v V G F i b G U w M D g g K F B h Z 2 U g N y k v Q X V 0 b 1 J l b W 9 2 Z W R D b 2 x 1 b W 5 z M S 5 7 Q 2 9 s d W 1 u O S w 4 f S Z x d W 9 0 O y w m c X V v d D t T Z W N 0 a W 9 u M S 9 U Y W J s Z T A w O C A o U G F n Z S A 3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3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B U M T I 6 M D Q 6 N D Y u N j Q 3 N z Q 3 M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4 K S 9 B d X R v U m V t b 3 Z l Z E N v b H V t b n M x L n t S Q i w w f S Z x d W 9 0 O y w m c X V v d D t T Z W N 0 a W 9 u M S 9 U Y W J s Z T A w O S A o U G F n Z S A 4 K S 9 B d X R v U m V t b 3 Z l Z E N v b H V t b n M x L n t P S U I s M X 0 m c X V v d D s s J n F 1 b 3 Q 7 U 2 V j d G l v b j E v V G F i b G U w M D k g K F B h Z 2 U g O C k v Q X V 0 b 1 J l b W 9 2 Z W R D b 2 x 1 b W 5 z M S 5 7 T k F a S V Z c b l Z K R V J P V k 5 J S 0 E s M n 0 m c X V v d D s s J n F 1 b 3 Q 7 U 2 V j d G l v b j E v V G F i b G U w M D k g K F B h Z 2 U g O C k v Q X V 0 b 1 J l b W 9 2 Z W R D b 2 x 1 b W 5 z M S 5 7 Q U R S R V N B X G 5 W S k V S T 1 Z O S U t B L D N 9 J n F 1 b 3 Q 7 L C Z x d W 9 0 O 1 N l Y 3 R p b 2 4 x L 1 R h Y m x l M D A 5 I C h Q Y W d l I D g p L 0 F 1 d G 9 S Z W 1 v d m V k Q 2 9 s d W 1 u c z E u e 0 l a T k 9 T X G 5 P Q l Z F W k V c b i h F V V I p L D R 9 J n F 1 b 3 Q 7 L C Z x d W 9 0 O 1 N l Y 3 R p b 2 4 x L 1 R h Y m x l M D A 5 I C h Q Y W d l I D g p L 0 F 1 d G 9 S Z W 1 v d m V k Q 2 9 s d W 1 u c z E u e 1 V E S U 8 s N X 0 m c X V v d D s s J n F 1 b 3 Q 7 U 2 V j d G l v b j E v V G F i b G U w M D k g K F B h Z 2 U g O C k v Q X V 0 b 1 J l b W 9 2 Z W R D b 2 x 1 b W 5 z M S 5 7 U F J B V k 5 B X G 5 P U 0 5 P V k E s N n 0 m c X V v d D s s J n F 1 b 3 Q 7 U 2 V j d G l v b j E v V G F i b G U w M D k g K F B h Z 2 U g O C k v Q X V 0 b 1 J l b W 9 2 Z W R D b 2 x 1 b W 5 z M S 5 7 R E F U V U 1 c b k R P U 1 B J S k X E h k E s N 3 0 m c X V v d D s s J n F 1 b 3 Q 7 U 2 V j d G l v b j E v V G F i b G U w M D k g K F B h Z 2 U g O C k v Q X V 0 b 1 J l b W 9 2 Z W R D b 2 x 1 b W 5 z M S 5 7 V k l T S U 5 B X G 5 L Q U 1 B V E 5 F X G 5 T V E 9 Q R S w 4 f S Z x d W 9 0 O y w m c X V v d D t T Z W N 0 a W 9 u M S 9 U Y W J s Z T A w O S A o U G F n Z S A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g p L 0 F 1 d G 9 S Z W 1 v d m V k Q 2 9 s d W 1 u c z E u e 1 J C L D B 9 J n F 1 b 3 Q 7 L C Z x d W 9 0 O 1 N l Y 3 R p b 2 4 x L 1 R h Y m x l M D A 5 I C h Q Y W d l I D g p L 0 F 1 d G 9 S Z W 1 v d m V k Q 2 9 s d W 1 u c z E u e 0 9 J Q i w x f S Z x d W 9 0 O y w m c X V v d D t T Z W N 0 a W 9 u M S 9 U Y W J s Z T A w O S A o U G F n Z S A 4 K S 9 B d X R v U m V t b 3 Z l Z E N v b H V t b n M x L n t O Q V p J V l x u V k p F U k 9 W T k l L Q S w y f S Z x d W 9 0 O y w m c X V v d D t T Z W N 0 a W 9 u M S 9 U Y W J s Z T A w O S A o U G F n Z S A 4 K S 9 B d X R v U m V t b 3 Z l Z E N v b H V t b n M x L n t B R F J F U 0 F c b l Z K R V J P V k 5 J S 0 E s M 3 0 m c X V v d D s s J n F 1 b 3 Q 7 U 2 V j d G l v b j E v V G F i b G U w M D k g K F B h Z 2 U g O C k v Q X V 0 b 1 J l b W 9 2 Z W R D b 2 x 1 b W 5 z M S 5 7 S V p O T 1 N c b k 9 C V k V a R V x u K E V V U i k s N H 0 m c X V v d D s s J n F 1 b 3 Q 7 U 2 V j d G l v b j E v V G F i b G U w M D k g K F B h Z 2 U g O C k v Q X V 0 b 1 J l b W 9 2 Z W R D b 2 x 1 b W 5 z M S 5 7 V U R J T y w 1 f S Z x d W 9 0 O y w m c X V v d D t T Z W N 0 a W 9 u M S 9 U Y W J s Z T A w O S A o U G F n Z S A 4 K S 9 B d X R v U m V t b 3 Z l Z E N v b H V t b n M x L n t Q U k F W T k F c b k 9 T T k 9 W Q S w 2 f S Z x d W 9 0 O y w m c X V v d D t T Z W N 0 a W 9 u M S 9 U Y W J s Z T A w O S A o U G F n Z S A 4 K S 9 B d X R v U m V t b 3 Z l Z E N v b H V t b n M x L n t E Q V R V T V x u R E 9 T U E l K R c S G Q S w 3 f S Z x d W 9 0 O y w m c X V v d D t T Z W N 0 a W 9 u M S 9 U Y W J s Z T A w O S A o U G F n Z S A 4 K S 9 B d X R v U m V t b 3 Z l Z E N v b H V t b n M x L n t W S V N J T k F c b k t B T U F U T k V c b l N U T 1 B F L D h 9 J n F 1 b 3 Q 7 L C Z x d W 9 0 O 1 N l Y 3 R p b 2 4 x L 1 R h Y m x l M D A 5 I C h Q Y W d l I D g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4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E w V D E y O j A 1 O j A 3 L j E y M z Q 2 N z Z a I i A v P j x F b n R y e S B U e X B l P S J G a W x s Q 2 9 s d W 1 u V H l w Z X M i I F Z h b H V l P S J z Q X d N R 0 J n V U V C Z 0 1 H I i A v P j x F b n R y e S B U e X B l P S J G a W x s Q 2 9 s d W 1 u T m F t Z X M i I F Z h b H V l P S J z W y Z x d W 9 0 O 1 J C J n F 1 b 3 Q 7 L C Z x d W 9 0 O 0 9 J Q i Z x d W 9 0 O y w m c X V v d D t O Q V p J V i B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0 R J T y B J T U 9 W S U 5 F I E 5 B X G 5 L T 0 p J I F N F I E 9 E T k 9 T S V x u S U x V x I x O T y B Q U k F W T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g p L 0 F 1 d G 9 S Z W 1 v d m V k Q 2 9 s d W 1 u c z E u e 1 J C L D B 9 J n F 1 b 3 Q 7 L C Z x d W 9 0 O 1 N l Y 3 R p b 2 4 x L 1 R h Y m x l M D E w I C h Q Y W d l I D g p L 0 F 1 d G 9 S Z W 1 v d m V k Q 2 9 s d W 1 u c z E u e 0 9 J Q i w x f S Z x d W 9 0 O y w m c X V v d D t T Z W N 0 a W 9 u M S 9 U Y W J s Z T A x M C A o U G F n Z S A 4 K S 9 B d X R v U m V t b 3 Z l Z E N v b H V t b n M x L n t O Q V p J V i B W S k V S T 1 Z O S U t B L D J 9 J n F 1 b 3 Q 7 L C Z x d W 9 0 O 1 N l Y 3 R p b 2 4 x L 1 R h Y m x l M D E w I C h Q Y W d l I D g p L 0 F 1 d G 9 S Z W 1 v d m V k Q 2 9 s d W 1 u c z E u e 0 F E U k V T Q V x u V k p F U k 9 W T k l L Q S w z f S Z x d W 9 0 O y w m c X V v d D t T Z W N 0 a W 9 u M S 9 U Y W J s Z T A x M C A o U G F n Z S A 4 K S 9 B d X R v U m V t b 3 Z l Z E N v b H V t b n M x L n t J W k 5 P U 1 x u T 0 J W R V p F X G 4 o R V V S K S w 0 f S Z x d W 9 0 O y w m c X V v d D t T Z W N 0 a W 9 u M S 9 U Y W J s Z T A x M C A o U G F n Z S A 4 K S 9 B d X R v U m V t b 3 Z l Z E N v b H V t b n M x L n t V R E l P L D V 9 J n F 1 b 3 Q 7 L C Z x d W 9 0 O 1 N l Y 3 R p b 2 4 x L 1 R h Y m x l M D E w I C h Q Y W d l I D g p L 0 F 1 d G 9 S Z W 1 v d m V k Q 2 9 s d W 1 u c z E u e 1 B S Q V Z O Q V x u T 1 N O T 1 Z B L D Z 9 J n F 1 b 3 Q 7 L C Z x d W 9 0 O 1 N l Y 3 R p b 2 4 x L 1 R h Y m x l M D E w I C h Q Y W d l I D g p L 0 F 1 d G 9 S Z W 1 v d m V k Q 2 9 s d W 1 u c z E u e 0 R B V F V N X G 5 E T 1 N Q S U p F x I Z B L D d 9 J n F 1 b 3 Q 7 L C Z x d W 9 0 O 1 N l Y 3 R p b 2 4 x L 1 R h Y m x l M D E w I C h Q Y W d l I D g p L 0 F 1 d G 9 S Z W 1 v d m V k Q 2 9 s d W 1 u c z E u e 0 R J T y B J T U 9 W S U 5 F I E 5 B X G 5 L T 0 p J I F N F I E 9 E T k 9 T S V x u S U x V x I x O T y B Q U k F W T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x M C A o U G F n Z S A 4 K S 9 B d X R v U m V t b 3 Z l Z E N v b H V t b n M x L n t S Q i w w f S Z x d W 9 0 O y w m c X V v d D t T Z W N 0 a W 9 u M S 9 U Y W J s Z T A x M C A o U G F n Z S A 4 K S 9 B d X R v U m V t b 3 Z l Z E N v b H V t b n M x L n t P S U I s M X 0 m c X V v d D s s J n F 1 b 3 Q 7 U 2 V j d G l v b j E v V G F i b G U w M T A g K F B h Z 2 U g O C k v Q X V 0 b 1 J l b W 9 2 Z W R D b 2 x 1 b W 5 z M S 5 7 T k F a S V Y g V k p F U k 9 W T k l L Q S w y f S Z x d W 9 0 O y w m c X V v d D t T Z W N 0 a W 9 u M S 9 U Y W J s Z T A x M C A o U G F n Z S A 4 K S 9 B d X R v U m V t b 3 Z l Z E N v b H V t b n M x L n t B R F J F U 0 F c b l Z K R V J P V k 5 J S 0 E s M 3 0 m c X V v d D s s J n F 1 b 3 Q 7 U 2 V j d G l v b j E v V G F i b G U w M T A g K F B h Z 2 U g O C k v Q X V 0 b 1 J l b W 9 2 Z W R D b 2 x 1 b W 5 z M S 5 7 S V p O T 1 N c b k 9 C V k V a R V x u K E V V U i k s N H 0 m c X V v d D s s J n F 1 b 3 Q 7 U 2 V j d G l v b j E v V G F i b G U w M T A g K F B h Z 2 U g O C k v Q X V 0 b 1 J l b W 9 2 Z W R D b 2 x 1 b W 5 z M S 5 7 V U R J T y w 1 f S Z x d W 9 0 O y w m c X V v d D t T Z W N 0 a W 9 u M S 9 U Y W J s Z T A x M C A o U G F n Z S A 4 K S 9 B d X R v U m V t b 3 Z l Z E N v b H V t b n M x L n t Q U k F W T k F c b k 9 T T k 9 W Q S w 2 f S Z x d W 9 0 O y w m c X V v d D t T Z W N 0 a W 9 u M S 9 U Y W J s Z T A x M C A o U G F n Z S A 4 K S 9 B d X R v U m V t b 3 Z l Z E N v b H V t b n M x L n t E Q V R V T V x u R E 9 T U E l K R c S G Q S w 3 f S Z x d W 9 0 O y w m c X V v d D t T Z W N 0 a W 9 u M S 9 U Y W J s Z T A x M C A o U G F n Z S A 4 K S 9 B d X R v U m V t b 3 Z l Z E N v b H V t b n M x L n t E S U 8 g S U 1 P V k l O R S B O Q V x u S 0 9 K S S B T R S B P R E 5 P U 0 l c b k l M V c S M T k 8 g U F J B V k 8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O C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g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O 9 Y 3 x w n H x K m 3 t B v C V x L W 4 A A A A A A g A A A A A A A 2 Y A A M A A A A A Q A A A A u E 6 H S c n U P Q Q V j O Y Z R h i A i g A A A A A E g A A A o A A A A B A A A A A Q J G V A t v n c 6 C g m m 9 W L + e U C U A A A A D u s v p 1 Q t j s L Z n s m W Z g / D K g A 6 N o J U A o G Y l 5 6 / O 2 d D E F k N H Y 7 q W W Z E P x f g g C 5 w 0 V 7 d n R I t Q X h 4 2 N n L v 1 K z S m z 1 4 G I / M O u V 8 G w v g 9 M M i p 1 i X g p F A A A A P X d w e v S T 0 I t d w 7 G b G 5 T 1 n I 2 p X E 7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Škunca</cp:lastModifiedBy>
  <cp:lastPrinted>2024-02-19T10:50:23Z</cp:lastPrinted>
  <dcterms:created xsi:type="dcterms:W3CDTF">2022-12-27T12:06:54Z</dcterms:created>
  <dcterms:modified xsi:type="dcterms:W3CDTF">2026-07-02T10:28:36Z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