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17 - VIP MARAVIĆ d.o.o. Rijeka (St 192-2023)\Prijave tražbina vjerovnika sa tablicom prijavljenih tražbina\"/>
    </mc:Choice>
  </mc:AlternateContent>
  <xr:revisionPtr revIDLastSave="0" documentId="13_ncr:1_{D82DCB4D-D21B-4699-876A-ABEC53DC88C8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tražbina'!$A$12:$T$86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L74" i="1"/>
  <c r="L59" i="1"/>
  <c r="K23" i="1"/>
  <c r="L23" i="1"/>
  <c r="L76" i="1"/>
  <c r="L36" i="1"/>
  <c r="K48" i="1"/>
  <c r="K79" i="1"/>
  <c r="L15" i="1"/>
  <c r="K15" i="1"/>
  <c r="K29" i="1"/>
  <c r="K55" i="1"/>
  <c r="K73" i="1"/>
  <c r="L56" i="1"/>
  <c r="K14" i="1"/>
  <c r="L14" i="1"/>
  <c r="L61" i="1"/>
  <c r="K16" i="1"/>
  <c r="L18" i="1"/>
  <c r="L54" i="1"/>
  <c r="K54" i="1"/>
  <c r="L53" i="1"/>
  <c r="K53" i="1"/>
  <c r="L28" i="1"/>
  <c r="K28" i="1"/>
  <c r="L25" i="1"/>
  <c r="L85" i="1"/>
  <c r="L13" i="1"/>
  <c r="L43" i="1"/>
  <c r="L37" i="1"/>
  <c r="L33" i="1"/>
  <c r="L35" i="1"/>
  <c r="L68" i="1"/>
  <c r="L38" i="1"/>
  <c r="K38" i="1"/>
</calcChain>
</file>

<file path=xl/sharedStrings.xml><?xml version="1.0" encoding="utf-8"?>
<sst xmlns="http://schemas.openxmlformats.org/spreadsheetml/2006/main" count="439" uniqueCount="273">
  <si>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</si>
  <si>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</si>
  <si>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</si>
  <si>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</si>
  <si>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</si>
  <si>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</si>
  <si>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</si>
  <si>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</si>
  <si>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</si>
  <si>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</si>
  <si>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</si>
  <si>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</si>
  <si>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</si>
  <si>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</si>
  <si>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</si>
  <si>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</si>
  <si>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</si>
  <si>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</si>
  <si>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</si>
  <si>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</si>
  <si>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</si>
  <si>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</si>
  <si>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</si>
  <si>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</si>
  <si>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</si>
  <si>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</si>
  <si>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</si>
  <si>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</si>
  <si>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</si>
  <si>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</si>
  <si>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</si>
  <si>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</si>
  <si>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034-011/23-10/17</t>
  </si>
  <si>
    <t>Trgovački sud u Rijeci</t>
  </si>
  <si>
    <t>Podbreg 10, 51000 Rijeka</t>
  </si>
  <si>
    <t>A1 Hrvatska d.o.o.</t>
  </si>
  <si>
    <t>DA</t>
  </si>
  <si>
    <t>ADRIA OIL d.o.o.</t>
  </si>
  <si>
    <t>ALDEN d.o.o.</t>
  </si>
  <si>
    <t>AUTOMIRISI d.o.o.</t>
  </si>
  <si>
    <t>00228269289</t>
  </si>
  <si>
    <t>06531901714</t>
  </si>
  <si>
    <t>DVOJAC BK j.d.o.o.</t>
  </si>
  <si>
    <t>ERSTE CARD CLUB d.o.o.</t>
  </si>
  <si>
    <t>FRIDRIH d.o.o.</t>
  </si>
  <si>
    <t>02186824032</t>
  </si>
  <si>
    <t>Azut Digital d.o.o.</t>
  </si>
  <si>
    <t>Coca - Cola HBC Hrvatska d.o.o.</t>
  </si>
  <si>
    <t>DODLEK - AGRO d.o.o.</t>
  </si>
  <si>
    <t>Financijska agencija</t>
  </si>
  <si>
    <t>FRIGO ADRIA d. o. o.</t>
  </si>
  <si>
    <t>FRUTIKO group d.o.o.</t>
  </si>
  <si>
    <t>GALLERIA INTERNAZIONALE d.o.o.</t>
  </si>
  <si>
    <t>Grad Rijeka</t>
  </si>
  <si>
    <t>HEP - Opskrba d.o.o.</t>
  </si>
  <si>
    <t>HEP ELEKTRA d.o.o.</t>
  </si>
  <si>
    <t>HRT</t>
  </si>
  <si>
    <t>JAŠKAPACK d.o.o.</t>
  </si>
  <si>
    <t>JERUZALEM - RIJEKA d.o.o.</t>
  </si>
  <si>
    <t>KD VODOVOD I KANALIZACIJA d. o. o.</t>
  </si>
  <si>
    <t>KINGS CAFFE d.o.o.</t>
  </si>
  <si>
    <t>KONZUM PLUS d.o.o.</t>
  </si>
  <si>
    <t>KOREKT ZAGREB d.o.o.</t>
  </si>
  <si>
    <t>LIBUKOM JURDANI d.o.o.</t>
  </si>
  <si>
    <t>LUMI PROM d.o.o.</t>
  </si>
  <si>
    <t>METRO CASH &amp; CARRY d.o.o.</t>
  </si>
  <si>
    <t>Ministarstvo financija Republike Hrvatske, Porezna uprava</t>
  </si>
  <si>
    <t>MLAZ d.o.o.</t>
  </si>
  <si>
    <t>MLJEKARA LATUS d.o.o.</t>
  </si>
  <si>
    <t>MODIMA MARKETING d.o.o.</t>
  </si>
  <si>
    <t>NOVI LIST d.d.</t>
  </si>
  <si>
    <t>NUPER d.o.o.</t>
  </si>
  <si>
    <t>ORBICO d.o.o.</t>
  </si>
  <si>
    <t>PEKARA MATEJ L. S. d. o. o.</t>
  </si>
  <si>
    <t>POSLOVNI PROGRAMI d.o.o.</t>
  </si>
  <si>
    <t>PROFIL d.o.o.</t>
  </si>
  <si>
    <t>Regionalna veletržnica Rijeka - Matulji d.d.</t>
  </si>
  <si>
    <t>RI - STAN d.o.o.</t>
  </si>
  <si>
    <t>RiEKO - LAB d. o. o.</t>
  </si>
  <si>
    <t>RIJEKATANK d.o.o.</t>
  </si>
  <si>
    <t>SANITARAC j.d.o.o.</t>
  </si>
  <si>
    <t>SERVIS VAGA GRABAR d.o.o.</t>
  </si>
  <si>
    <t>SETOVIA VOĆE d.o.o.</t>
  </si>
  <si>
    <t>Spraja Agro d.o.o.</t>
  </si>
  <si>
    <t>STANKOVIĆ d.o.o.</t>
  </si>
  <si>
    <t>STJEMA PROMET d.o.o.</t>
  </si>
  <si>
    <t>Stortech j.d.o.o.</t>
  </si>
  <si>
    <t>TEH - CONTROL d.o.o.</t>
  </si>
  <si>
    <t>TIA PARTNER d.o.o.</t>
  </si>
  <si>
    <t>TRINA, obrt vl. Trpimir Pavelić</t>
  </si>
  <si>
    <t>TUTTI FRUTTI RIJEKA d.o.o.</t>
  </si>
  <si>
    <t>U R A R, d.o.o.</t>
  </si>
  <si>
    <t>VILSTROJ d.o.o.</t>
  </si>
  <si>
    <t>03004159051 </t>
  </si>
  <si>
    <t>90751448634 </t>
  </si>
  <si>
    <t>56603954070 </t>
  </si>
  <si>
    <t>SI 82645493</t>
  </si>
  <si>
    <t>37005268600 </t>
  </si>
  <si>
    <t>14411754953 </t>
  </si>
  <si>
    <t>Vrtni put 1, 10000, Zagreb</t>
  </si>
  <si>
    <t>Spinčići 38, 51215, Kastav</t>
  </si>
  <si>
    <t>Baderna 8, 52440, Poreč - Parenzo</t>
  </si>
  <si>
    <t>Ružićeva 21A, 51000, Rijeka</t>
  </si>
  <si>
    <t>Kušlanova 27, 10000, Zagreb</t>
  </si>
  <si>
    <t>Sachsova ulica 1, 10000, Zagreb</t>
  </si>
  <si>
    <t>Dolac 14,Rijeka</t>
  </si>
  <si>
    <t>Lipovke 6, 40319, Belica</t>
  </si>
  <si>
    <t>Jušići 69C, Jušići</t>
  </si>
  <si>
    <t>Ulica Frana Folnegovića 6, 10000, Zagreb</t>
  </si>
  <si>
    <t>Ulica grada Vukovara 70, 10000, Zagreb</t>
  </si>
  <si>
    <t>Kobiljak, Budenečki put 2, 10360, Sesvete</t>
  </si>
  <si>
    <t>Škrljevo 227, Škrljevo</t>
  </si>
  <si>
    <t>Slavonska avenija 7, 10000, Zagreb</t>
  </si>
  <si>
    <t>Predavčeva ulica 6, 10000, Zagreb</t>
  </si>
  <si>
    <t>KORZO 16, 51000, RIJEKA</t>
  </si>
  <si>
    <t>Lučići 14, Viškovo</t>
  </si>
  <si>
    <t>Ulica grada Vukovara 37, 10000, Zagreb</t>
  </si>
  <si>
    <t>Prisavlje 3, 10000, Zagreb</t>
  </si>
  <si>
    <t>Savska Cesta 1, 10360, Sesvete</t>
  </si>
  <si>
    <t>Brajdica bb, Rijeka</t>
  </si>
  <si>
    <t>Dolac 14, 51000, Rijeka</t>
  </si>
  <si>
    <t>Frana Kresnika 24, 51000, Rijeka</t>
  </si>
  <si>
    <t>Ulica Marijana Čavića 1/a, 10000, Zagreb</t>
  </si>
  <si>
    <t>Ilovnjak 29, 10410, Velika Gorica</t>
  </si>
  <si>
    <t>Stube Put Kijca 1, 51512, Njivice</t>
  </si>
  <si>
    <t>Jurdani 50b, 51213, Jurdani</t>
  </si>
  <si>
    <t>Jankomir 31, 10000, Zagreb</t>
  </si>
  <si>
    <t>Brusići 16, 51500, Krk</t>
  </si>
  <si>
    <t>Frankopanska 25, 51300, Delnice</t>
  </si>
  <si>
    <t>G. Orbanići 12d, 52341, Žminj</t>
  </si>
  <si>
    <t>Gradnje 9, 6210 Sežana, Slovenija</t>
  </si>
  <si>
    <t>Zvonimirova 20/a, 51000, Rijeka</t>
  </si>
  <si>
    <t>K. A. Stepinca 5, 31300, Beli Manastir</t>
  </si>
  <si>
    <t>ŠKOLSKA 14, BOROVO</t>
  </si>
  <si>
    <t>Koturaška Cesta 69, 10000, Zagreb</t>
  </si>
  <si>
    <t>Podbreg 10, 51000, Rijeka</t>
  </si>
  <si>
    <t>Mali Kartec 21, 51500, KRK</t>
  </si>
  <si>
    <t>Ulica Josipa Broza 22A, 40000, Ivanovec</t>
  </si>
  <si>
    <t>Soldanac 60/A, 51000, Rijeka</t>
  </si>
  <si>
    <t>Jušići 69c, 51211, Matulji</t>
  </si>
  <si>
    <t>Šet. A.K. Miošića 2, 51000, Rijeka</t>
  </si>
  <si>
    <t>Janka Polić Kamova 19, 51000, Rijeka</t>
  </si>
  <si>
    <t>Bartola Kašića 5/2, 51000, Rijeka</t>
  </si>
  <si>
    <t>Bjelovarska 3, 10360, Sesvete</t>
  </si>
  <si>
    <t>Giuseppea Carabina 7, 51000, Rijeka</t>
  </si>
  <si>
    <t>Sabljak Selo 4, Sabljak Selo</t>
  </si>
  <si>
    <t>Bribirska 20, 51000, Rijeka</t>
  </si>
  <si>
    <t>Industrijska ulica 1, Dugo Selo</t>
  </si>
  <si>
    <t>Kladare 19C, Kladare</t>
  </si>
  <si>
    <t>Kvaternikova 22, 51000, Rijeka</t>
  </si>
  <si>
    <t>Kukuljanovo 409, 51227, Kukuljanovo</t>
  </si>
  <si>
    <t>ZAGREBAČKA CESTA 194, 10000, ZAGREB</t>
  </si>
  <si>
    <t>Kralja Zvonimira 18, 53220, Otočac</t>
  </si>
  <si>
    <t>RUŽIĆEVA 21 A, RIJEKA</t>
  </si>
  <si>
    <t>Mažinjica 77, 52420, Buzet</t>
  </si>
  <si>
    <t>02609290931</t>
  </si>
  <si>
    <t>BKS Bank AG</t>
  </si>
  <si>
    <t>ERSTE&amp;STEIERMÄRKISCHE BANK d. d.</t>
  </si>
  <si>
    <t>Nova hrvatska banka d.d.</t>
  </si>
  <si>
    <t>Mljekarski trg 3, Rijeka</t>
  </si>
  <si>
    <t>Jadranski trg 3a, Rijeka</t>
  </si>
  <si>
    <t>Varšavska ulica 9, Zagreb</t>
  </si>
  <si>
    <t>PBZ-LEASING d.o.o.</t>
  </si>
  <si>
    <t>UniCredit Leasing Croatia d.o.o.</t>
  </si>
  <si>
    <t>Radnička cesta 44 ,Zagreb</t>
  </si>
  <si>
    <t>Samoborska cesta 145, Zagreb</t>
  </si>
  <si>
    <t>DARKO KURBANOVIĆ, vl.USLUŽNI OBRT "TISKARA - PROPRINT"</t>
  </si>
  <si>
    <r>
      <t xml:space="preserve">Živojin Bođirković, vl. </t>
    </r>
    <r>
      <rPr>
        <sz val="7"/>
        <rFont val="Arial"/>
        <family val="2"/>
        <charset val="238"/>
      </rPr>
      <t>OBRT ZA PROIZVODNJU, PRERADU I KONZERVIRANJE MESA I MESNIH PROIZVODA BOĐIRKOVIĆ</t>
    </r>
  </si>
  <si>
    <t>ŽELJKO JURINA, vl. PERADARSKI OBRT "OBLIĆ" KRK</t>
  </si>
  <si>
    <t>29524210204</t>
  </si>
  <si>
    <t>68015611280</t>
  </si>
  <si>
    <t>55120249581</t>
  </si>
  <si>
    <t>83247361073</t>
  </si>
  <si>
    <t>02485486102</t>
  </si>
  <si>
    <t xml:space="preserve">KD Čistoća d.o.o. </t>
  </si>
  <si>
    <t>23824771666</t>
  </si>
  <si>
    <t>85941596441</t>
  </si>
  <si>
    <t>85821130368</t>
  </si>
  <si>
    <t>38690659291</t>
  </si>
  <si>
    <t>73437178501</t>
  </si>
  <si>
    <t>15724166318</t>
  </si>
  <si>
    <t>54382731928</t>
  </si>
  <si>
    <t>31362552887</t>
  </si>
  <si>
    <t>63073332379</t>
  </si>
  <si>
    <t>43965974818</t>
  </si>
  <si>
    <t>68419124305</t>
  </si>
  <si>
    <t>53994275676</t>
  </si>
  <si>
    <t>80805858278</t>
  </si>
  <si>
    <t>KSW d. o. o.</t>
  </si>
  <si>
    <t>Katančićeva 5, Zagreb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</si>
  <si>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nije registriran u OIB sustavu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</si>
  <si>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2485486102</t>
    </r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</si>
  <si>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naveo pogrešan naziv vjerovnika GRAHOVAC-VOLAN d.o.o.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</si>
  <si>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28595996126</t>
    </r>
  </si>
  <si>
    <t>02138784111</t>
  </si>
  <si>
    <t>15.05.2023.</t>
  </si>
  <si>
    <t>Redovna tražbina</t>
  </si>
  <si>
    <t>Redovni računi i ovrhe</t>
  </si>
  <si>
    <t>17.05.2023.</t>
  </si>
  <si>
    <t>DA
18.501,45 EUR</t>
  </si>
  <si>
    <t>Ugovor o zakupu 03/20/Pp, Aneks Ugovora o zakupu 03/20/PP, Ugovor o zakupu 04/21/PP, Ugovor o zakupu 05/21/PP</t>
  </si>
  <si>
    <t>Hrvatski Telekom d.d.</t>
  </si>
  <si>
    <t>81793146560</t>
  </si>
  <si>
    <t>Radnička cesta 21, Zagreb</t>
  </si>
  <si>
    <t>NE</t>
  </si>
  <si>
    <t>18.05.2023.</t>
  </si>
  <si>
    <t xml:space="preserve">MUSTAPIĆ MARKO </t>
  </si>
  <si>
    <t xml:space="preserve">PODRVANJ 10, PODRVANJ 51218 </t>
  </si>
  <si>
    <t>19.05.2023.</t>
  </si>
  <si>
    <t>DA
8.344,04 EUR</t>
  </si>
  <si>
    <t>Prema pril.spec. KLASA:423-01/23-02/7; URBROJ: 2170-1-11-00-23-4 od 16.05.2023.</t>
  </si>
  <si>
    <t>22.05.2023.</t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</si>
  <si>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je u prijavi tražbine iskazao računsku pogrešku. Zbroj glavnice i kamate ne daje iznos dospjele tražbine.</t>
    </r>
  </si>
  <si>
    <t>DA
4.092,76
EUR</t>
  </si>
  <si>
    <t>Vjerodostoja isprava - izvod iz poslovnih knjiga br naloga 82001007, 82001076, 82001075  i 82001074 od 17.05.2023.</t>
  </si>
  <si>
    <t>23.05.2023.</t>
  </si>
  <si>
    <t>DA / 1.823,96 EUR</t>
  </si>
  <si>
    <t>Dugovanje s osnovu pružanja vodnih usluga (javne vodoopskrbe i javne odvodnje)</t>
  </si>
  <si>
    <t>Ugovor o pretplatničkom odnosu, šifra</t>
  </si>
  <si>
    <t>24.05.2023.</t>
  </si>
  <si>
    <t>DA  30.275,93 EUR / 228.113,99 kn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</si>
  <si>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nije iskazao iznos izlučne tražbine</t>
    </r>
  </si>
  <si>
    <t>Ugovor o finacijskom leasingu 223048/19</t>
  </si>
  <si>
    <t>Vlasništvo nad objektom leasinga po Ugovoru o financijskom leasingu 233085/21</t>
  </si>
  <si>
    <t>Renault Trafic 2.0 L2H1P2 ENERGY DCI 170 EDC, broj šasije: VF1FL000164637965</t>
  </si>
  <si>
    <t>DA / 
216.002,77 EUR</t>
  </si>
  <si>
    <t>Ugovor o otvaranju i vođenju transkcijskog računa broj:1100807542 od 15.12.2016.
Ugovor o kreditu broj: 1100807542 od 15.06.2022.
Ugovor o solidarnom jamstvu broj: 1100858339 od 21.09.2022. kojim stečajni dužnik jamči za obveze glavnog dužnika, društva DVOJAC BK j.d.o.o., iz Ugovora o kreditu broj: 1100858339 od 21.09.2022.
Ugovor o solidarnom jamstvu broj: 5120456514 od 21.09.2022. kojim stečajni dužnik jamči da za obveze glavnog dužnika, društva DVOJAC BK j.d.o.o., iz Ugovora o kreditu broj 5120456514 od 21.09.2022.</t>
  </si>
  <si>
    <t>Izvršni Ugovori</t>
  </si>
  <si>
    <t>Izlučna tražbina</t>
  </si>
  <si>
    <t>26.05.2023.</t>
  </si>
  <si>
    <t>Porezni dug</t>
  </si>
  <si>
    <t>Razlučna tražbina</t>
  </si>
  <si>
    <t>Teretni automobil IVECO DAILY C-114444/65 C 15, godina proizvodnje 2002., broj šasije: ZCFC65A0005385368, reg.oznake RI 6605 B
Teretni automobil FORD TRANSIT T350, godina proizvodnje 2007., broj šasije: WF0XXXBDFX7J33575, reg.oznake RI 9358 K
Teretni automobil IVECO DAILY 35C15 C-117511, godina proizvodnje 2002., broj šasije: ZCFC35A1005405901, reg.oznake RI 8779 B
Teretni automobil FIAT CARGO DOBLO C-227205 1.4.8, godina proizvodnje 2008., broj šasije: ZFA22300005623265, reg.oznake RI 584 ZT
Teretni automobil IVECO EUROCARGO ML 160 E24 P, godina proizvodnje 2007., broj šasije: ZCFA1MJ0202512949, reg.oznake RI 8012 N</t>
  </si>
  <si>
    <t>Rješenje Republike Hrvatske, Ministarstva financija, Porezne uprave, Područnog ureda Rijeka o ovrsi pljenidbom, procjenom i prodajom motornog vozila, klasa: UP/I-415-02/2023-01/833, ur.broj: 513-07-08/2023-02 od 20.04.2023.</t>
  </si>
  <si>
    <t xml:space="preserve">DA
40.343,59 EUR / 303.968,78 kn </t>
  </si>
  <si>
    <t>Računi navedeni u IOSu</t>
  </si>
  <si>
    <t>DA
1.000.000,00 kn</t>
  </si>
  <si>
    <t>25.05.2023.</t>
  </si>
  <si>
    <t>Ugovor o kupoprodaji</t>
  </si>
  <si>
    <t xml:space="preserve">Ugovor o revolving kreditu u vidu prekoračenja pokrića na računu za redovno poslovnanje, broj kred.račun:060-57000075 i Sporazum radi osiguranja novčane tražbine zasnivanjem založnog prava (hipoteke) na nekretnini od 11.03.2021. g. potvrđen od strane JB Marine Sablić-Dorčić OV-1600/2021 od 12.03.2021. g. sa Aneksom br. 1.  potvrđen od strane JB Marine Sablić-Dorčić OV-3065/2022 od 22.04.2022. g, Aneksom br. 2.  potvrđen od strane JB Marine Sablić-Dorčić OV-1545/2023 od 10.03.2023. g, i Aneksom br. 3.  potvrđen od strane JB Marine Sablić-Dorčić OV-2462/2023 od 11.04.2023. g,  </t>
  </si>
  <si>
    <t xml:space="preserve">Ugovor o revolving kreditu u vidu prekoračenja pokrića na računu za redovno poslovnanje, broj kred.račun:060-57000073 i Sporazum radi osiguranja novčane tražbine zasnivanjem založnog prava (hipoteke) na nekretnini od 02.02.2021. g. potvrđen od strane JB Marine Sablić-Dorčić OV-642/2021 od 02.02.2021. g. sa Aneksom br. 1.  potvrđen od strane JB Marine Sablić-Dorčić OV-3064/2022 od 22.04.2022. g, Aneksom br. 2.  potvrđen od strane JB Marine Sablić-Dorčić OV-641/2023 od 02.02.2023. g, i Aneksom br. 3.  potvrđen od strane JB Marine Sablić-Dorčić OV-1348/2023 od 02.03.2023. g,  </t>
  </si>
  <si>
    <t>Ugovor o otvaranju transakcijskog računa broj 2488001-1100140706 od 08.03.2021.g.</t>
  </si>
  <si>
    <t>DA
66.361,40 EUR / 500.000,00 kn</t>
  </si>
  <si>
    <t>Ispis kartice konta od 17.05.2023.</t>
  </si>
  <si>
    <t>Corso Spagna, 21 Box 06, 35127 Padova Italija</t>
  </si>
  <si>
    <t>29.05.2023.</t>
  </si>
  <si>
    <t>31.05.2023.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</si>
  <si>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naveo iznos dospjele ražbine koji je identičan iznosu tražbine koja dospijeva nakon otvaranja predstečajnog postupka</t>
    </r>
  </si>
  <si>
    <t>Ugovor</t>
  </si>
  <si>
    <t>01.06.2023.</t>
  </si>
  <si>
    <t>Račun 292/1/1-22 do 03.03.2022</t>
  </si>
  <si>
    <t>Otvaranje predstečajnog postupka Posl br. 14 St-192/2023-3, Trgovački sud u Rijeci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</si>
  <si>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isti iznos  dospjele tražbine u kunama kao i tražbine koja dospijeva nakon otvaranja predstečajnog postupka</t>
    </r>
  </si>
  <si>
    <t>02.06.2023.</t>
  </si>
  <si>
    <t>Narudžba telefonom</t>
  </si>
  <si>
    <t xml:space="preserve">VIP MARAVIĆ d.o.o. </t>
  </si>
  <si>
    <t>Kopije faktura u privitku, kopija ugovora</t>
  </si>
  <si>
    <t>DA
1.500.000,00 kn / 199.084,21 EUR</t>
  </si>
  <si>
    <t>Ugovor o kreditu br. 503421 od 27.09.2021.</t>
  </si>
  <si>
    <t>Ugovor o otvaranju i vođenju multivalutnog transakcijskog računa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</si>
  <si>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dostavio prijavu tražbine sa istim iznosima kao u prijavi tražbine od 24.05.2023. </t>
    </r>
  </si>
  <si>
    <t>Obavljene usluge evidentirane po računima 169/2012, 219/2021, 234/2021, 294/2021 i obračun kamata do 05.05.2023.</t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</si>
  <si>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je u prijavi tražbine iskazao računsku pogrešku. Zbroj glavnice i kamate ne daje iznos dospjele tražbine. Zbroj glavnice i kamate je unio u iznos tražbine koja dospijeva nakon otvaranja predstečajnog postupka.</t>
    </r>
  </si>
  <si>
    <t>GROHOVAC - VOLAN d.o.o.</t>
  </si>
  <si>
    <t>Račun 357/01/8 od 06.09.2022. i obračun zateznih kamate</t>
  </si>
  <si>
    <t>Ugovor o opskrbi krajnjeg kupca broj O-20-202833 od 02.11.2020.g. i Zahtjev za sklapanje novog ugovora o opskrbi krajnjeg kupca 20014646 od 04.11.2020.g.</t>
  </si>
  <si>
    <t>Javna usluga "sakupljanje komunalnog otpada"</t>
  </si>
  <si>
    <t>Meeder Adriatico Srl</t>
  </si>
  <si>
    <t>05.06.2023.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</si>
  <si>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isti iznos  dospjele tražbine kao i tražbine koja dospijeva nakon otvaranja predstečajnog postupka</t>
    </r>
  </si>
  <si>
    <t>Ugovor/Narudžba</t>
  </si>
  <si>
    <t>St-192/2023</t>
  </si>
  <si>
    <t>118-08-401-23-45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</si>
</sst>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3.109375" style="1" customWidth="1"/>
    <col min="2" max="2" width="13" style="1" customWidth="1"/>
    <col min="3" max="3" width="11.6640625" style="1" customWidth="1"/>
    <col min="4" max="4" width="10.6640625" style="1" customWidth="1"/>
    <col min="5" max="5" width="7.6640625" style="1" customWidth="1"/>
    <col min="6" max="6" width="10" style="1" customWidth="1"/>
    <col min="7" max="8" width="11.88671875" style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33203125" style="1" customWidth="1"/>
    <col min="13" max="13" width="10.88671875" style="1" customWidth="1"/>
    <col min="14" max="14" width="12" style="1" customWidth="1"/>
    <col min="15" max="15" width="11" style="1" customWidth="1"/>
    <col min="16" max="16" width="13.109375" style="1" customWidth="1"/>
    <col min="17" max="17" width="11.33203125" style="1" customWidth="1"/>
    <col min="18" max="18" width="23.88671875" style="1" customWidth="1"/>
    <col min="19" max="19" width="17.109375" style="1" customWidth="1"/>
    <col min="20" max="20" width="11.6640625" style="1" customWidth="1"/>
  </cols>
  <sheetData>
    <row r="1" spans="1:20" s="4" customFormat="1" ht="12" x14ac:dyDescent="0.2">
      <c r="A1" s="36" t="s">
        <v>0</v>
      </c>
      <c r="B1" s="36"/>
      <c r="C1" s="36"/>
      <c r="D1" s="38" t="s">
        <v>1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s="4" customFormat="1" ht="10.199999999999999" x14ac:dyDescent="0.2">
      <c r="A2" s="36" t="s">
        <v>2</v>
      </c>
      <c r="B2" s="36"/>
      <c r="C2" s="36"/>
      <c r="D2" s="39">
        <v>45086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s="4" customFormat="1" ht="10.199999999999999" x14ac:dyDescent="0.2">
      <c r="A3" s="36" t="s">
        <v>21</v>
      </c>
      <c r="B3" s="36" t="s">
        <v>3</v>
      </c>
      <c r="C3" s="36"/>
      <c r="D3" s="37" t="s">
        <v>32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s="4" customFormat="1" ht="10.199999999999999" x14ac:dyDescent="0.2">
      <c r="A4" s="36" t="s">
        <v>22</v>
      </c>
      <c r="B4" s="36"/>
      <c r="C4" s="36"/>
      <c r="D4" s="37" t="s">
        <v>272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s="4" customFormat="1" ht="10.199999999999999" x14ac:dyDescent="0.2">
      <c r="A5" s="36" t="s">
        <v>4</v>
      </c>
      <c r="B5" s="36"/>
      <c r="C5" s="36"/>
      <c r="D5" s="37" t="s">
        <v>33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s="4" customFormat="1" ht="10.199999999999999" x14ac:dyDescent="0.2">
      <c r="A6" s="36" t="s">
        <v>5</v>
      </c>
      <c r="B6" s="36"/>
      <c r="C6" s="36"/>
      <c r="D6" s="37" t="s">
        <v>271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s="4" customFormat="1" ht="10.199999999999999" x14ac:dyDescent="0.2">
      <c r="A7" s="36" t="s">
        <v>6</v>
      </c>
      <c r="B7" s="36" t="s">
        <v>3</v>
      </c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s="4" customFormat="1" ht="10.199999999999999" x14ac:dyDescent="0.2">
      <c r="A8" s="36" t="s">
        <v>7</v>
      </c>
      <c r="B8" s="36"/>
      <c r="C8" s="36"/>
      <c r="D8" s="37" t="s">
        <v>255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" customFormat="1" ht="10.199999999999999" x14ac:dyDescent="0.2">
      <c r="A9" s="36" t="s">
        <v>8</v>
      </c>
      <c r="B9" s="36"/>
      <c r="C9" s="36"/>
      <c r="D9" s="37">
        <v>40177360317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" customFormat="1" ht="10.199999999999999" x14ac:dyDescent="0.2">
      <c r="A10" s="36" t="s">
        <v>9</v>
      </c>
      <c r="B10" s="36"/>
      <c r="C10" s="36"/>
      <c r="D10" s="37" t="s">
        <v>34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8" customFormat="1" ht="20.399999999999999" x14ac:dyDescent="0.25">
      <c r="A13" s="10">
        <v>1</v>
      </c>
      <c r="B13" s="11" t="s">
        <v>35</v>
      </c>
      <c r="C13" s="12" t="s">
        <v>169</v>
      </c>
      <c r="D13" s="11" t="s">
        <v>99</v>
      </c>
      <c r="E13" s="11" t="s">
        <v>196</v>
      </c>
      <c r="F13" s="10" t="s">
        <v>36</v>
      </c>
      <c r="G13" s="13">
        <v>7715.4786899999999</v>
      </c>
      <c r="H13" s="14">
        <v>1024.02</v>
      </c>
      <c r="I13" s="10" t="s">
        <v>36</v>
      </c>
      <c r="J13" s="10" t="s">
        <v>211</v>
      </c>
      <c r="K13" s="15"/>
      <c r="L13" s="16">
        <f>N13+P13</f>
        <v>654.4</v>
      </c>
      <c r="M13" s="15"/>
      <c r="N13" s="16">
        <v>654.4</v>
      </c>
      <c r="O13" s="15"/>
      <c r="P13" s="16"/>
      <c r="Q13" s="10"/>
      <c r="R13" s="17" t="s">
        <v>218</v>
      </c>
      <c r="S13" s="10"/>
      <c r="T13" s="11"/>
    </row>
    <row r="14" spans="1:20" s="8" customFormat="1" ht="20.399999999999999" x14ac:dyDescent="0.25">
      <c r="A14" s="10">
        <v>2</v>
      </c>
      <c r="B14" s="11" t="s">
        <v>37</v>
      </c>
      <c r="C14" s="12" t="s">
        <v>93</v>
      </c>
      <c r="D14" s="11" t="s">
        <v>100</v>
      </c>
      <c r="E14" s="11" t="s">
        <v>196</v>
      </c>
      <c r="F14" s="10" t="s">
        <v>36</v>
      </c>
      <c r="G14" s="13">
        <v>1256.076495</v>
      </c>
      <c r="H14" s="14">
        <v>166.71</v>
      </c>
      <c r="I14" s="10" t="s">
        <v>36</v>
      </c>
      <c r="J14" s="10" t="s">
        <v>253</v>
      </c>
      <c r="K14" s="15">
        <f>M14+O14</f>
        <v>1256.07</v>
      </c>
      <c r="L14" s="16">
        <f>N14+P14</f>
        <v>166.7</v>
      </c>
      <c r="M14" s="15">
        <v>1256.07</v>
      </c>
      <c r="N14" s="16">
        <v>166.7</v>
      </c>
      <c r="O14" s="15"/>
      <c r="P14" s="16"/>
      <c r="Q14" s="10"/>
      <c r="R14" s="10"/>
      <c r="S14" s="10"/>
      <c r="T14" s="11"/>
    </row>
    <row r="15" spans="1:20" s="8" customFormat="1" ht="112.2" x14ac:dyDescent="0.25">
      <c r="A15" s="10">
        <v>3</v>
      </c>
      <c r="B15" s="11" t="s">
        <v>38</v>
      </c>
      <c r="C15" s="12" t="s">
        <v>170</v>
      </c>
      <c r="D15" s="11" t="s">
        <v>101</v>
      </c>
      <c r="E15" s="11" t="s">
        <v>196</v>
      </c>
      <c r="F15" s="10" t="s">
        <v>36</v>
      </c>
      <c r="G15" s="13">
        <v>10249.783110000002</v>
      </c>
      <c r="H15" s="14">
        <v>1360.38</v>
      </c>
      <c r="I15" s="10" t="s">
        <v>36</v>
      </c>
      <c r="J15" s="10" t="s">
        <v>253</v>
      </c>
      <c r="K15" s="15">
        <f>M15+O15</f>
        <v>20500</v>
      </c>
      <c r="L15" s="16">
        <f>N15+P15</f>
        <v>1360.41</v>
      </c>
      <c r="M15" s="15">
        <v>10250</v>
      </c>
      <c r="N15" s="16">
        <v>1360.41</v>
      </c>
      <c r="O15" s="15">
        <v>10250</v>
      </c>
      <c r="P15" s="16"/>
      <c r="Q15" s="10"/>
      <c r="R15" s="10"/>
      <c r="S15" s="10"/>
      <c r="T15" s="11" t="s">
        <v>252</v>
      </c>
    </row>
    <row r="16" spans="1:20" s="8" customFormat="1" ht="112.2" x14ac:dyDescent="0.25">
      <c r="A16" s="10">
        <v>4</v>
      </c>
      <c r="B16" s="11" t="s">
        <v>39</v>
      </c>
      <c r="C16" s="12" t="s">
        <v>171</v>
      </c>
      <c r="D16" s="11" t="s">
        <v>102</v>
      </c>
      <c r="E16" s="11" t="s">
        <v>196</v>
      </c>
      <c r="F16" s="10" t="s">
        <v>36</v>
      </c>
      <c r="G16" s="13">
        <v>7124.9999250000001</v>
      </c>
      <c r="H16" s="14">
        <v>945.65</v>
      </c>
      <c r="I16" s="10" t="s">
        <v>36</v>
      </c>
      <c r="J16" s="10" t="s">
        <v>249</v>
      </c>
      <c r="K16" s="15">
        <f>M16+O16</f>
        <v>14250</v>
      </c>
      <c r="L16" s="16">
        <v>945.71</v>
      </c>
      <c r="M16" s="15">
        <v>7125</v>
      </c>
      <c r="N16" s="16">
        <v>945.71</v>
      </c>
      <c r="O16" s="15">
        <v>7125</v>
      </c>
      <c r="P16" s="16"/>
      <c r="Q16" s="10"/>
      <c r="R16" s="10"/>
      <c r="S16" s="10"/>
      <c r="T16" s="11" t="s">
        <v>252</v>
      </c>
    </row>
    <row r="17" spans="1:20" s="8" customFormat="1" ht="20.399999999999999" x14ac:dyDescent="0.25">
      <c r="A17" s="10">
        <v>5</v>
      </c>
      <c r="B17" s="11" t="s">
        <v>46</v>
      </c>
      <c r="C17" s="12" t="s">
        <v>172</v>
      </c>
      <c r="D17" s="11" t="s">
        <v>103</v>
      </c>
      <c r="E17" s="11"/>
      <c r="F17" s="10" t="s">
        <v>36</v>
      </c>
      <c r="G17" s="13">
        <v>882.515985</v>
      </c>
      <c r="H17" s="14">
        <v>117.13</v>
      </c>
      <c r="I17" s="10"/>
      <c r="J17" s="10"/>
      <c r="K17" s="15"/>
      <c r="L17" s="16"/>
      <c r="M17" s="15"/>
      <c r="N17" s="16"/>
      <c r="O17" s="15"/>
      <c r="P17" s="16"/>
      <c r="Q17" s="10"/>
      <c r="R17" s="10"/>
      <c r="S17" s="10"/>
      <c r="T17" s="11"/>
    </row>
    <row r="18" spans="1:20" s="8" customFormat="1" ht="232.5" customHeight="1" x14ac:dyDescent="0.25">
      <c r="A18" s="32">
        <v>6</v>
      </c>
      <c r="B18" s="28" t="s">
        <v>156</v>
      </c>
      <c r="C18" s="42" t="s">
        <v>194</v>
      </c>
      <c r="D18" s="28" t="s">
        <v>159</v>
      </c>
      <c r="E18" s="32" t="s">
        <v>196</v>
      </c>
      <c r="F18" s="32" t="s">
        <v>36</v>
      </c>
      <c r="G18" s="47">
        <v>999463.40485499986</v>
      </c>
      <c r="H18" s="50">
        <v>132651.58999999997</v>
      </c>
      <c r="I18" s="32" t="s">
        <v>36</v>
      </c>
      <c r="J18" s="32" t="s">
        <v>229</v>
      </c>
      <c r="K18" s="34"/>
      <c r="L18" s="30">
        <f>N18+N19+N20</f>
        <v>200771.17</v>
      </c>
      <c r="M18" s="18"/>
      <c r="N18" s="19">
        <v>133777.81</v>
      </c>
      <c r="O18" s="18"/>
      <c r="P18" s="19"/>
      <c r="Q18" s="20" t="s">
        <v>242</v>
      </c>
      <c r="R18" s="21" t="s">
        <v>239</v>
      </c>
      <c r="S18" s="20"/>
      <c r="T18" s="20"/>
    </row>
    <row r="19" spans="1:20" s="8" customFormat="1" ht="231.9" customHeight="1" x14ac:dyDescent="0.25">
      <c r="A19" s="40"/>
      <c r="B19" s="41"/>
      <c r="C19" s="43"/>
      <c r="D19" s="41"/>
      <c r="E19" s="40"/>
      <c r="F19" s="40"/>
      <c r="G19" s="48"/>
      <c r="H19" s="51"/>
      <c r="I19" s="40"/>
      <c r="J19" s="40"/>
      <c r="K19" s="46"/>
      <c r="L19" s="45"/>
      <c r="M19" s="18"/>
      <c r="N19" s="19">
        <v>66967.16</v>
      </c>
      <c r="O19" s="18"/>
      <c r="P19" s="19"/>
      <c r="Q19" s="20" t="s">
        <v>242</v>
      </c>
      <c r="R19" s="21" t="s">
        <v>240</v>
      </c>
      <c r="S19" s="20"/>
      <c r="T19" s="20"/>
    </row>
    <row r="20" spans="1:20" s="8" customFormat="1" ht="30.6" x14ac:dyDescent="0.25">
      <c r="A20" s="33"/>
      <c r="B20" s="29"/>
      <c r="C20" s="44"/>
      <c r="D20" s="29"/>
      <c r="E20" s="33"/>
      <c r="F20" s="33"/>
      <c r="G20" s="49"/>
      <c r="H20" s="52"/>
      <c r="I20" s="33"/>
      <c r="J20" s="33"/>
      <c r="K20" s="35"/>
      <c r="L20" s="31"/>
      <c r="M20" s="18"/>
      <c r="N20" s="19">
        <v>26.2</v>
      </c>
      <c r="O20" s="18"/>
      <c r="P20" s="19"/>
      <c r="Q20" s="20"/>
      <c r="R20" s="21" t="s">
        <v>241</v>
      </c>
      <c r="S20" s="20"/>
      <c r="T20" s="20"/>
    </row>
    <row r="21" spans="1:20" s="8" customFormat="1" ht="78" x14ac:dyDescent="0.25">
      <c r="A21" s="10">
        <v>7</v>
      </c>
      <c r="B21" s="22" t="s">
        <v>167</v>
      </c>
      <c r="C21" s="12" t="s">
        <v>173</v>
      </c>
      <c r="D21" s="22" t="s">
        <v>133</v>
      </c>
      <c r="E21" s="20"/>
      <c r="F21" s="20" t="s">
        <v>36</v>
      </c>
      <c r="G21" s="13">
        <v>44658.676762500007</v>
      </c>
      <c r="H21" s="14">
        <v>5927.2250000000004</v>
      </c>
      <c r="I21" s="20"/>
      <c r="J21" s="20"/>
      <c r="K21" s="18"/>
      <c r="L21" s="19"/>
      <c r="M21" s="18"/>
      <c r="N21" s="19"/>
      <c r="O21" s="18"/>
      <c r="P21" s="19"/>
      <c r="Q21" s="20"/>
      <c r="R21" s="20"/>
      <c r="S21" s="20"/>
      <c r="T21" s="21" t="s">
        <v>191</v>
      </c>
    </row>
    <row r="22" spans="1:20" s="8" customFormat="1" ht="30.6" x14ac:dyDescent="0.25">
      <c r="A22" s="10">
        <v>8</v>
      </c>
      <c r="B22" s="11" t="s">
        <v>47</v>
      </c>
      <c r="C22" s="12" t="s">
        <v>40</v>
      </c>
      <c r="D22" s="11" t="s">
        <v>104</v>
      </c>
      <c r="E22" s="11"/>
      <c r="F22" s="10" t="s">
        <v>36</v>
      </c>
      <c r="G22" s="13">
        <v>4607.4974400000001</v>
      </c>
      <c r="H22" s="14">
        <v>611.52</v>
      </c>
      <c r="I22" s="10"/>
      <c r="J22" s="23"/>
      <c r="K22" s="15"/>
      <c r="L22" s="16"/>
      <c r="M22" s="15"/>
      <c r="N22" s="16"/>
      <c r="O22" s="10"/>
      <c r="P22" s="11"/>
      <c r="Q22" s="10"/>
      <c r="R22" s="11"/>
      <c r="S22" s="10"/>
      <c r="T22" s="11"/>
    </row>
    <row r="23" spans="1:20" s="8" customFormat="1" ht="102" x14ac:dyDescent="0.25">
      <c r="A23" s="10">
        <v>9</v>
      </c>
      <c r="B23" s="11" t="s">
        <v>48</v>
      </c>
      <c r="C23" s="12" t="s">
        <v>94</v>
      </c>
      <c r="D23" s="11" t="s">
        <v>106</v>
      </c>
      <c r="E23" s="11" t="s">
        <v>196</v>
      </c>
      <c r="F23" s="10" t="s">
        <v>36</v>
      </c>
      <c r="G23" s="13">
        <v>15232.197270000001</v>
      </c>
      <c r="H23" s="14">
        <v>2021.66</v>
      </c>
      <c r="I23" s="10" t="s">
        <v>36</v>
      </c>
      <c r="J23" s="10" t="s">
        <v>246</v>
      </c>
      <c r="K23" s="15">
        <f>M23+O23</f>
        <v>27993.06</v>
      </c>
      <c r="L23" s="16">
        <f>N23+P23</f>
        <v>3715.32</v>
      </c>
      <c r="M23" s="15">
        <v>13996.53</v>
      </c>
      <c r="N23" s="16">
        <v>1857.66</v>
      </c>
      <c r="O23" s="15">
        <v>13996.53</v>
      </c>
      <c r="P23" s="16">
        <v>1857.66</v>
      </c>
      <c r="Q23" s="10"/>
      <c r="R23" s="10"/>
      <c r="S23" s="10"/>
      <c r="T23" s="11" t="s">
        <v>247</v>
      </c>
    </row>
    <row r="24" spans="1:20" s="8" customFormat="1" ht="20.399999999999999" x14ac:dyDescent="0.25">
      <c r="A24" s="10">
        <v>10</v>
      </c>
      <c r="B24" s="11" t="s">
        <v>42</v>
      </c>
      <c r="C24" s="12" t="s">
        <v>175</v>
      </c>
      <c r="D24" s="11" t="s">
        <v>107</v>
      </c>
      <c r="E24" s="11"/>
      <c r="F24" s="10" t="s">
        <v>36</v>
      </c>
      <c r="G24" s="13">
        <v>3093.2889750000004</v>
      </c>
      <c r="H24" s="14">
        <v>410.55</v>
      </c>
      <c r="I24" s="10"/>
      <c r="J24" s="10"/>
      <c r="K24" s="15"/>
      <c r="L24" s="16"/>
      <c r="M24" s="15"/>
      <c r="N24" s="16"/>
      <c r="O24" s="15"/>
      <c r="P24" s="16"/>
      <c r="Q24" s="10"/>
      <c r="R24" s="10"/>
      <c r="S24" s="10"/>
      <c r="T24" s="11"/>
    </row>
    <row r="25" spans="1:20" s="8" customFormat="1" ht="219" customHeight="1" x14ac:dyDescent="0.25">
      <c r="A25" s="10">
        <v>11</v>
      </c>
      <c r="B25" s="22" t="s">
        <v>157</v>
      </c>
      <c r="C25" s="20">
        <v>23057039320</v>
      </c>
      <c r="D25" s="22" t="s">
        <v>160</v>
      </c>
      <c r="E25" s="20" t="s">
        <v>196</v>
      </c>
      <c r="F25" s="20" t="s">
        <v>36</v>
      </c>
      <c r="G25" s="13">
        <v>994761.04806000018</v>
      </c>
      <c r="H25" s="14">
        <v>132027.48000000001</v>
      </c>
      <c r="I25" s="20" t="s">
        <v>36</v>
      </c>
      <c r="J25" s="20" t="s">
        <v>219</v>
      </c>
      <c r="K25" s="18"/>
      <c r="L25" s="19">
        <f>N25+P25</f>
        <v>216869.66999999998</v>
      </c>
      <c r="M25" s="18"/>
      <c r="N25" s="19">
        <v>866.9</v>
      </c>
      <c r="O25" s="18"/>
      <c r="P25" s="19">
        <v>216002.77</v>
      </c>
      <c r="Q25" s="19" t="s">
        <v>225</v>
      </c>
      <c r="R25" s="21" t="s">
        <v>226</v>
      </c>
      <c r="S25" s="20"/>
      <c r="T25" s="20"/>
    </row>
    <row r="26" spans="1:20" s="8" customFormat="1" ht="30.6" x14ac:dyDescent="0.25">
      <c r="A26" s="10">
        <v>12</v>
      </c>
      <c r="B26" s="11" t="s">
        <v>43</v>
      </c>
      <c r="C26" s="12" t="s">
        <v>176</v>
      </c>
      <c r="D26" s="11" t="s">
        <v>108</v>
      </c>
      <c r="E26" s="11"/>
      <c r="F26" s="10" t="s">
        <v>36</v>
      </c>
      <c r="G26" s="13">
        <v>32636.967615000001</v>
      </c>
      <c r="H26" s="14">
        <v>4331.67</v>
      </c>
      <c r="I26" s="10"/>
      <c r="J26" s="10"/>
      <c r="K26" s="15"/>
      <c r="L26" s="16"/>
      <c r="M26" s="15"/>
      <c r="N26" s="16"/>
      <c r="O26" s="15"/>
      <c r="P26" s="16"/>
      <c r="Q26" s="10"/>
      <c r="R26" s="10"/>
      <c r="S26" s="10"/>
      <c r="T26" s="11"/>
    </row>
    <row r="27" spans="1:20" s="8" customFormat="1" ht="30.6" x14ac:dyDescent="0.25">
      <c r="A27" s="10">
        <v>13</v>
      </c>
      <c r="B27" s="11" t="s">
        <v>49</v>
      </c>
      <c r="C27" s="12" t="s">
        <v>177</v>
      </c>
      <c r="D27" s="11" t="s">
        <v>109</v>
      </c>
      <c r="E27" s="11"/>
      <c r="F27" s="10" t="s">
        <v>36</v>
      </c>
      <c r="G27" s="13">
        <v>287.59186500000004</v>
      </c>
      <c r="H27" s="14">
        <v>38.17</v>
      </c>
      <c r="I27" s="10"/>
      <c r="J27" s="10"/>
      <c r="K27" s="15"/>
      <c r="L27" s="16"/>
      <c r="M27" s="15"/>
      <c r="N27" s="16"/>
      <c r="O27" s="15"/>
      <c r="P27" s="16"/>
      <c r="Q27" s="10"/>
      <c r="R27" s="10"/>
      <c r="S27" s="10"/>
      <c r="T27" s="11"/>
    </row>
    <row r="28" spans="1:20" s="8" customFormat="1" ht="40.799999999999997" customHeight="1" x14ac:dyDescent="0.25">
      <c r="A28" s="32">
        <v>14</v>
      </c>
      <c r="B28" s="28" t="s">
        <v>44</v>
      </c>
      <c r="C28" s="42" t="s">
        <v>45</v>
      </c>
      <c r="D28" s="28" t="s">
        <v>110</v>
      </c>
      <c r="E28" s="28" t="s">
        <v>196</v>
      </c>
      <c r="F28" s="32" t="s">
        <v>36</v>
      </c>
      <c r="G28" s="47">
        <v>61674.101820000003</v>
      </c>
      <c r="H28" s="50">
        <v>8185.56</v>
      </c>
      <c r="I28" s="32" t="s">
        <v>36</v>
      </c>
      <c r="J28" s="20" t="s">
        <v>219</v>
      </c>
      <c r="K28" s="18">
        <f>M28+O28</f>
        <v>68323.67</v>
      </c>
      <c r="L28" s="19">
        <f>N28+P28</f>
        <v>9068.11</v>
      </c>
      <c r="M28" s="18">
        <v>68323.67</v>
      </c>
      <c r="N28" s="19">
        <v>9068.11</v>
      </c>
      <c r="O28" s="18"/>
      <c r="P28" s="19"/>
      <c r="Q28" s="20"/>
      <c r="R28" s="21" t="s">
        <v>227</v>
      </c>
      <c r="S28" s="20"/>
      <c r="T28" s="11"/>
    </row>
    <row r="29" spans="1:20" s="8" customFormat="1" ht="61.2" x14ac:dyDescent="0.25">
      <c r="A29" s="33"/>
      <c r="B29" s="29"/>
      <c r="C29" s="44"/>
      <c r="D29" s="29"/>
      <c r="E29" s="29"/>
      <c r="F29" s="33"/>
      <c r="G29" s="49"/>
      <c r="H29" s="52"/>
      <c r="I29" s="33"/>
      <c r="J29" s="10" t="s">
        <v>249</v>
      </c>
      <c r="K29" s="18">
        <f>M29+O29</f>
        <v>68323.67</v>
      </c>
      <c r="L29" s="19">
        <v>9068.11</v>
      </c>
      <c r="M29" s="18">
        <v>68323.67</v>
      </c>
      <c r="N29" s="19">
        <v>9068.11</v>
      </c>
      <c r="O29" s="16"/>
      <c r="P29" s="15"/>
      <c r="Q29" s="16"/>
      <c r="R29" s="17" t="s">
        <v>227</v>
      </c>
      <c r="S29" s="10"/>
      <c r="T29" s="17" t="s">
        <v>260</v>
      </c>
    </row>
    <row r="30" spans="1:20" s="8" customFormat="1" ht="20.399999999999999" x14ac:dyDescent="0.25">
      <c r="A30" s="10">
        <v>15</v>
      </c>
      <c r="B30" s="11" t="s">
        <v>50</v>
      </c>
      <c r="C30" s="12" t="s">
        <v>178</v>
      </c>
      <c r="D30" s="11" t="s">
        <v>111</v>
      </c>
      <c r="E30" s="11"/>
      <c r="F30" s="10" t="s">
        <v>36</v>
      </c>
      <c r="G30" s="13">
        <v>1264.9672049999999</v>
      </c>
      <c r="H30" s="24">
        <v>167.89</v>
      </c>
      <c r="I30" s="20"/>
      <c r="J30" s="20"/>
      <c r="K30" s="18"/>
      <c r="L30" s="19"/>
      <c r="M30" s="18"/>
      <c r="N30" s="19"/>
      <c r="O30" s="18"/>
      <c r="P30" s="19"/>
      <c r="Q30" s="20"/>
      <c r="R30" s="20"/>
      <c r="S30" s="20"/>
      <c r="T30" s="11"/>
    </row>
    <row r="31" spans="1:20" s="8" customFormat="1" ht="30.6" x14ac:dyDescent="0.25">
      <c r="A31" s="10">
        <v>16</v>
      </c>
      <c r="B31" s="11" t="s">
        <v>51</v>
      </c>
      <c r="C31" s="12" t="s">
        <v>179</v>
      </c>
      <c r="D31" s="11" t="s">
        <v>112</v>
      </c>
      <c r="E31" s="11" t="s">
        <v>196</v>
      </c>
      <c r="F31" s="10" t="s">
        <v>36</v>
      </c>
      <c r="G31" s="13">
        <v>633981.61179000011</v>
      </c>
      <c r="H31" s="24">
        <v>84143.82</v>
      </c>
      <c r="I31" s="20" t="s">
        <v>36</v>
      </c>
      <c r="J31" s="20" t="s">
        <v>229</v>
      </c>
      <c r="K31" s="18">
        <v>700829.28</v>
      </c>
      <c r="L31" s="19">
        <v>93016.03</v>
      </c>
      <c r="M31" s="18">
        <v>700829.28</v>
      </c>
      <c r="N31" s="19">
        <v>93016.03</v>
      </c>
      <c r="O31" s="18"/>
      <c r="P31" s="19"/>
      <c r="Q31" s="20" t="s">
        <v>236</v>
      </c>
      <c r="R31" s="21" t="s">
        <v>235</v>
      </c>
      <c r="S31" s="20"/>
      <c r="T31" s="11"/>
    </row>
    <row r="32" spans="1:20" s="8" customFormat="1" ht="30.6" x14ac:dyDescent="0.25">
      <c r="A32" s="10">
        <v>17</v>
      </c>
      <c r="B32" s="11" t="s">
        <v>52</v>
      </c>
      <c r="C32" s="12" t="s">
        <v>180</v>
      </c>
      <c r="D32" s="11" t="s">
        <v>113</v>
      </c>
      <c r="E32" s="11" t="s">
        <v>196</v>
      </c>
      <c r="F32" s="10" t="s">
        <v>36</v>
      </c>
      <c r="G32" s="13">
        <v>2421.814335</v>
      </c>
      <c r="H32" s="24">
        <v>321.43</v>
      </c>
      <c r="I32" s="20" t="s">
        <v>36</v>
      </c>
      <c r="J32" s="20" t="s">
        <v>268</v>
      </c>
      <c r="K32" s="18"/>
      <c r="L32" s="19">
        <f>N32+P32</f>
        <v>341.14</v>
      </c>
      <c r="M32" s="18"/>
      <c r="N32" s="19">
        <v>341.14</v>
      </c>
      <c r="O32" s="18"/>
      <c r="P32" s="19"/>
      <c r="Q32" s="20"/>
      <c r="R32" s="21" t="s">
        <v>270</v>
      </c>
      <c r="S32" s="20"/>
      <c r="T32" s="11"/>
    </row>
    <row r="33" spans="1:20" s="8" customFormat="1" ht="30.6" x14ac:dyDescent="0.25">
      <c r="A33" s="10">
        <v>18</v>
      </c>
      <c r="B33" s="11" t="s">
        <v>53</v>
      </c>
      <c r="C33" s="12" t="s">
        <v>181</v>
      </c>
      <c r="D33" s="11" t="s">
        <v>114</v>
      </c>
      <c r="E33" s="11" t="s">
        <v>196</v>
      </c>
      <c r="F33" s="10" t="s">
        <v>36</v>
      </c>
      <c r="G33" s="13">
        <v>38662.457955000005</v>
      </c>
      <c r="H33" s="24">
        <v>5131.3900000000003</v>
      </c>
      <c r="I33" s="20" t="s">
        <v>36</v>
      </c>
      <c r="J33" s="20" t="s">
        <v>208</v>
      </c>
      <c r="K33" s="18"/>
      <c r="L33" s="19">
        <f>N33+P33</f>
        <v>8344.0400000000009</v>
      </c>
      <c r="M33" s="18"/>
      <c r="N33" s="19">
        <v>8344.0400000000009</v>
      </c>
      <c r="O33" s="18"/>
      <c r="P33" s="19"/>
      <c r="Q33" s="20" t="s">
        <v>209</v>
      </c>
      <c r="R33" s="21" t="s">
        <v>210</v>
      </c>
      <c r="S33" s="20"/>
      <c r="T33" s="11"/>
    </row>
    <row r="34" spans="1:20" s="8" customFormat="1" ht="51" x14ac:dyDescent="0.25">
      <c r="A34" s="10">
        <v>19</v>
      </c>
      <c r="B34" s="11" t="s">
        <v>263</v>
      </c>
      <c r="C34" s="12" t="s">
        <v>182</v>
      </c>
      <c r="D34" s="11" t="s">
        <v>115</v>
      </c>
      <c r="E34" s="11" t="s">
        <v>196</v>
      </c>
      <c r="F34" s="10" t="s">
        <v>36</v>
      </c>
      <c r="G34" s="13">
        <v>9629.2416900000007</v>
      </c>
      <c r="H34" s="24">
        <v>1278.02</v>
      </c>
      <c r="I34" s="20" t="s">
        <v>36</v>
      </c>
      <c r="J34" s="20" t="s">
        <v>249</v>
      </c>
      <c r="K34" s="18"/>
      <c r="L34" s="19">
        <v>1353.67</v>
      </c>
      <c r="M34" s="18"/>
      <c r="N34" s="19">
        <v>1353.67</v>
      </c>
      <c r="O34" s="18"/>
      <c r="P34" s="19"/>
      <c r="Q34" s="20"/>
      <c r="R34" s="21" t="s">
        <v>264</v>
      </c>
      <c r="S34" s="20"/>
      <c r="T34" s="11" t="s">
        <v>192</v>
      </c>
    </row>
    <row r="35" spans="1:20" s="8" customFormat="1" ht="30.6" x14ac:dyDescent="0.25">
      <c r="A35" s="10">
        <v>20</v>
      </c>
      <c r="B35" s="11" t="s">
        <v>201</v>
      </c>
      <c r="C35" s="12" t="s">
        <v>202</v>
      </c>
      <c r="D35" s="11" t="s">
        <v>203</v>
      </c>
      <c r="E35" s="11" t="s">
        <v>196</v>
      </c>
      <c r="F35" s="10" t="s">
        <v>204</v>
      </c>
      <c r="G35" s="13"/>
      <c r="H35" s="24"/>
      <c r="I35" s="20" t="s">
        <v>36</v>
      </c>
      <c r="J35" s="20" t="s">
        <v>205</v>
      </c>
      <c r="K35" s="18"/>
      <c r="L35" s="19">
        <f>N35+P35</f>
        <v>759.06</v>
      </c>
      <c r="M35" s="18"/>
      <c r="N35" s="19">
        <v>759.06</v>
      </c>
      <c r="O35" s="18"/>
      <c r="P35" s="19"/>
      <c r="Q35" s="20"/>
      <c r="R35" s="20"/>
      <c r="S35" s="20"/>
      <c r="T35" s="11"/>
    </row>
    <row r="36" spans="1:20" s="8" customFormat="1" ht="51" x14ac:dyDescent="0.25">
      <c r="A36" s="10">
        <v>21</v>
      </c>
      <c r="B36" s="11" t="s">
        <v>54</v>
      </c>
      <c r="C36" s="12" t="s">
        <v>183</v>
      </c>
      <c r="D36" s="11" t="s">
        <v>116</v>
      </c>
      <c r="E36" s="11" t="s">
        <v>196</v>
      </c>
      <c r="F36" s="10" t="s">
        <v>36</v>
      </c>
      <c r="G36" s="13">
        <v>51270.614910000004</v>
      </c>
      <c r="H36" s="24">
        <v>6804.78</v>
      </c>
      <c r="I36" s="20" t="s">
        <v>36</v>
      </c>
      <c r="J36" s="20" t="s">
        <v>246</v>
      </c>
      <c r="K36" s="18"/>
      <c r="L36" s="19">
        <f>N36+P36</f>
        <v>6807.24</v>
      </c>
      <c r="M36" s="18"/>
      <c r="N36" s="19">
        <v>4974.78</v>
      </c>
      <c r="O36" s="18"/>
      <c r="P36" s="19">
        <v>1832.46</v>
      </c>
      <c r="Q36" s="20"/>
      <c r="R36" s="21" t="s">
        <v>265</v>
      </c>
      <c r="S36" s="20"/>
      <c r="T36" s="11"/>
    </row>
    <row r="37" spans="1:20" s="8" customFormat="1" ht="102" customHeight="1" x14ac:dyDescent="0.25">
      <c r="A37" s="10">
        <v>22</v>
      </c>
      <c r="B37" s="11" t="s">
        <v>55</v>
      </c>
      <c r="C37" s="12" t="s">
        <v>184</v>
      </c>
      <c r="D37" s="11" t="s">
        <v>116</v>
      </c>
      <c r="E37" s="11" t="s">
        <v>196</v>
      </c>
      <c r="F37" s="10" t="s">
        <v>36</v>
      </c>
      <c r="G37" s="13">
        <v>31981.240080000003</v>
      </c>
      <c r="H37" s="24">
        <v>4244.6400000000003</v>
      </c>
      <c r="I37" s="20" t="s">
        <v>36</v>
      </c>
      <c r="J37" s="20" t="s">
        <v>211</v>
      </c>
      <c r="K37" s="18"/>
      <c r="L37" s="19">
        <f>N37+P37</f>
        <v>4907.17</v>
      </c>
      <c r="M37" s="18"/>
      <c r="N37" s="19">
        <v>4907.17</v>
      </c>
      <c r="O37" s="18"/>
      <c r="P37" s="19"/>
      <c r="Q37" s="20" t="s">
        <v>213</v>
      </c>
      <c r="R37" s="21" t="s">
        <v>214</v>
      </c>
      <c r="S37" s="20"/>
      <c r="T37" s="11" t="s">
        <v>212</v>
      </c>
    </row>
    <row r="38" spans="1:20" s="8" customFormat="1" ht="20.399999999999999" x14ac:dyDescent="0.25">
      <c r="A38" s="10">
        <v>23</v>
      </c>
      <c r="B38" s="11" t="s">
        <v>56</v>
      </c>
      <c r="C38" s="12" t="s">
        <v>185</v>
      </c>
      <c r="D38" s="11" t="s">
        <v>117</v>
      </c>
      <c r="E38" s="11" t="s">
        <v>196</v>
      </c>
      <c r="F38" s="10" t="s">
        <v>36</v>
      </c>
      <c r="G38" s="13">
        <v>3200.0528400000003</v>
      </c>
      <c r="H38" s="24">
        <v>424.72</v>
      </c>
      <c r="I38" s="20" t="s">
        <v>36</v>
      </c>
      <c r="J38" s="20" t="s">
        <v>195</v>
      </c>
      <c r="K38" s="18">
        <f>M38+O38</f>
        <v>4262.8599999999997</v>
      </c>
      <c r="L38" s="19">
        <f>N38+P38</f>
        <v>565.78</v>
      </c>
      <c r="M38" s="18">
        <v>4262.8599999999997</v>
      </c>
      <c r="N38" s="19">
        <v>565.78</v>
      </c>
      <c r="O38" s="18"/>
      <c r="P38" s="19"/>
      <c r="Q38" s="20" t="s">
        <v>36</v>
      </c>
      <c r="R38" s="21" t="s">
        <v>197</v>
      </c>
      <c r="S38" s="20"/>
      <c r="T38" s="11"/>
    </row>
    <row r="39" spans="1:20" s="8" customFormat="1" ht="30.6" x14ac:dyDescent="0.25">
      <c r="A39" s="10">
        <v>24</v>
      </c>
      <c r="B39" s="11" t="s">
        <v>57</v>
      </c>
      <c r="C39" s="12" t="s">
        <v>186</v>
      </c>
      <c r="D39" s="11" t="s">
        <v>118</v>
      </c>
      <c r="E39" s="11"/>
      <c r="F39" s="10" t="s">
        <v>36</v>
      </c>
      <c r="G39" s="13">
        <v>67.50912000000001</v>
      </c>
      <c r="H39" s="24">
        <v>8.9600000000000009</v>
      </c>
      <c r="I39" s="20"/>
      <c r="J39" s="20"/>
      <c r="K39" s="18"/>
      <c r="L39" s="19"/>
      <c r="M39" s="18"/>
      <c r="N39" s="19"/>
      <c r="O39" s="18"/>
      <c r="P39" s="19"/>
      <c r="Q39" s="20"/>
      <c r="R39" s="20"/>
      <c r="S39" s="20"/>
      <c r="T39" s="11"/>
    </row>
    <row r="40" spans="1:20" s="8" customFormat="1" ht="20.399999999999999" x14ac:dyDescent="0.25">
      <c r="A40" s="10">
        <v>25</v>
      </c>
      <c r="B40" s="11" t="s">
        <v>58</v>
      </c>
      <c r="C40" s="12" t="s">
        <v>95</v>
      </c>
      <c r="D40" s="11" t="s">
        <v>119</v>
      </c>
      <c r="E40" s="11" t="s">
        <v>196</v>
      </c>
      <c r="F40" s="10" t="s">
        <v>36</v>
      </c>
      <c r="G40" s="13">
        <v>8096.5736999999999</v>
      </c>
      <c r="H40" s="24">
        <v>1074.5999999999999</v>
      </c>
      <c r="I40" s="20" t="s">
        <v>36</v>
      </c>
      <c r="J40" s="20" t="s">
        <v>249</v>
      </c>
      <c r="K40" s="18"/>
      <c r="L40" s="19">
        <v>1382.48</v>
      </c>
      <c r="M40" s="18"/>
      <c r="N40" s="19">
        <v>1382.48</v>
      </c>
      <c r="O40" s="18"/>
      <c r="P40" s="19"/>
      <c r="Q40" s="20"/>
      <c r="R40" s="20"/>
      <c r="S40" s="20"/>
      <c r="T40" s="11"/>
    </row>
    <row r="41" spans="1:20" s="8" customFormat="1" ht="40.799999999999997" x14ac:dyDescent="0.25">
      <c r="A41" s="10">
        <v>26</v>
      </c>
      <c r="B41" s="22" t="s">
        <v>168</v>
      </c>
      <c r="C41" s="20">
        <v>68420698387</v>
      </c>
      <c r="D41" s="22" t="s">
        <v>136</v>
      </c>
      <c r="E41" s="20"/>
      <c r="F41" s="20" t="s">
        <v>36</v>
      </c>
      <c r="G41" s="13">
        <v>74861.661825000003</v>
      </c>
      <c r="H41" s="14">
        <v>9935.85</v>
      </c>
      <c r="I41" s="20"/>
      <c r="J41" s="20"/>
      <c r="K41" s="18"/>
      <c r="L41" s="19"/>
      <c r="M41" s="18"/>
      <c r="N41" s="19"/>
      <c r="O41" s="18"/>
      <c r="P41" s="19"/>
      <c r="Q41" s="20"/>
      <c r="R41" s="20"/>
      <c r="S41" s="20"/>
      <c r="T41" s="20"/>
    </row>
    <row r="42" spans="1:20" s="8" customFormat="1" ht="20.399999999999999" x14ac:dyDescent="0.25">
      <c r="A42" s="10">
        <v>27</v>
      </c>
      <c r="B42" s="11" t="s">
        <v>174</v>
      </c>
      <c r="C42" s="12" t="s">
        <v>41</v>
      </c>
      <c r="D42" s="11" t="s">
        <v>105</v>
      </c>
      <c r="E42" s="11" t="s">
        <v>196</v>
      </c>
      <c r="F42" s="10" t="s">
        <v>36</v>
      </c>
      <c r="G42" s="13">
        <v>2967.0107550000002</v>
      </c>
      <c r="H42" s="14">
        <v>393.79</v>
      </c>
      <c r="I42" s="10" t="s">
        <v>36</v>
      </c>
      <c r="J42" s="10" t="s">
        <v>246</v>
      </c>
      <c r="K42" s="15"/>
      <c r="L42" s="16">
        <v>1389.63</v>
      </c>
      <c r="M42" s="15"/>
      <c r="N42" s="16">
        <v>1389.63</v>
      </c>
      <c r="O42" s="15"/>
      <c r="P42" s="16"/>
      <c r="Q42" s="10"/>
      <c r="R42" s="17" t="s">
        <v>266</v>
      </c>
      <c r="S42" s="10"/>
      <c r="T42" s="11"/>
    </row>
    <row r="43" spans="1:20" s="8" customFormat="1" ht="30.6" x14ac:dyDescent="0.25">
      <c r="A43" s="10">
        <v>28</v>
      </c>
      <c r="B43" s="11" t="s">
        <v>59</v>
      </c>
      <c r="C43" s="12" t="s">
        <v>187</v>
      </c>
      <c r="D43" s="11" t="s">
        <v>120</v>
      </c>
      <c r="E43" s="11" t="s">
        <v>196</v>
      </c>
      <c r="F43" s="10" t="s">
        <v>36</v>
      </c>
      <c r="G43" s="13">
        <v>18491.697315000001</v>
      </c>
      <c r="H43" s="24">
        <v>2454.27</v>
      </c>
      <c r="I43" s="20" t="s">
        <v>36</v>
      </c>
      <c r="J43" s="20" t="s">
        <v>215</v>
      </c>
      <c r="K43" s="18"/>
      <c r="L43" s="19">
        <f>N43+P43</f>
        <v>4134.42</v>
      </c>
      <c r="M43" s="18"/>
      <c r="N43" s="19">
        <v>2979.19</v>
      </c>
      <c r="O43" s="18"/>
      <c r="P43" s="19">
        <v>1155.23</v>
      </c>
      <c r="Q43" s="20" t="s">
        <v>216</v>
      </c>
      <c r="R43" s="21" t="s">
        <v>217</v>
      </c>
      <c r="S43" s="20"/>
      <c r="T43" s="11"/>
    </row>
    <row r="44" spans="1:20" s="8" customFormat="1" ht="30.6" x14ac:dyDescent="0.25">
      <c r="A44" s="10">
        <v>29</v>
      </c>
      <c r="B44" s="22" t="s">
        <v>60</v>
      </c>
      <c r="C44" s="20">
        <v>83079520544</v>
      </c>
      <c r="D44" s="22" t="s">
        <v>121</v>
      </c>
      <c r="E44" s="20"/>
      <c r="F44" s="10" t="s">
        <v>36</v>
      </c>
      <c r="G44" s="25">
        <v>4905.1855349999996</v>
      </c>
      <c r="H44" s="24">
        <v>651.03</v>
      </c>
      <c r="I44" s="20"/>
      <c r="J44" s="20"/>
      <c r="K44" s="18"/>
      <c r="L44" s="19"/>
      <c r="M44" s="18"/>
      <c r="N44" s="19"/>
      <c r="O44" s="18"/>
      <c r="P44" s="19"/>
      <c r="Q44" s="20"/>
      <c r="R44" s="20"/>
      <c r="S44" s="20"/>
      <c r="T44" s="20"/>
    </row>
    <row r="45" spans="1:20" s="8" customFormat="1" ht="30.6" x14ac:dyDescent="0.25">
      <c r="A45" s="10">
        <v>30</v>
      </c>
      <c r="B45" s="22" t="s">
        <v>61</v>
      </c>
      <c r="C45" s="20">
        <v>62226620908</v>
      </c>
      <c r="D45" s="22" t="s">
        <v>122</v>
      </c>
      <c r="E45" s="20"/>
      <c r="F45" s="10" t="s">
        <v>36</v>
      </c>
      <c r="G45" s="25">
        <v>2951.7910649999999</v>
      </c>
      <c r="H45" s="24">
        <v>391.77</v>
      </c>
      <c r="I45" s="20"/>
      <c r="J45" s="20"/>
      <c r="K45" s="18"/>
      <c r="L45" s="19"/>
      <c r="M45" s="18"/>
      <c r="N45" s="19"/>
      <c r="O45" s="18"/>
      <c r="P45" s="19"/>
      <c r="Q45" s="20"/>
      <c r="R45" s="20"/>
      <c r="S45" s="20"/>
      <c r="T45" s="20"/>
    </row>
    <row r="46" spans="1:20" s="8" customFormat="1" ht="30.6" x14ac:dyDescent="0.25">
      <c r="A46" s="10">
        <v>31</v>
      </c>
      <c r="B46" s="22" t="s">
        <v>62</v>
      </c>
      <c r="C46" s="20">
        <v>16350975522</v>
      </c>
      <c r="D46" s="22" t="s">
        <v>123</v>
      </c>
      <c r="E46" s="20"/>
      <c r="F46" s="10" t="s">
        <v>36</v>
      </c>
      <c r="G46" s="25">
        <v>28040.395200000003</v>
      </c>
      <c r="H46" s="24">
        <v>3721.6</v>
      </c>
      <c r="I46" s="20"/>
      <c r="J46" s="20"/>
      <c r="K46" s="18"/>
      <c r="L46" s="19"/>
      <c r="M46" s="18"/>
      <c r="N46" s="19"/>
      <c r="O46" s="18"/>
      <c r="P46" s="19"/>
      <c r="Q46" s="20"/>
      <c r="R46" s="20"/>
      <c r="S46" s="20"/>
      <c r="T46" s="20"/>
    </row>
    <row r="47" spans="1:20" s="8" customFormat="1" ht="30.6" x14ac:dyDescent="0.25">
      <c r="A47" s="10">
        <v>32</v>
      </c>
      <c r="B47" s="22" t="s">
        <v>188</v>
      </c>
      <c r="C47" s="20">
        <v>42036198016</v>
      </c>
      <c r="D47" s="22" t="s">
        <v>124</v>
      </c>
      <c r="E47" s="20"/>
      <c r="F47" s="10" t="s">
        <v>36</v>
      </c>
      <c r="G47" s="25">
        <v>249.99471</v>
      </c>
      <c r="H47" s="24">
        <v>33.18</v>
      </c>
      <c r="I47" s="20"/>
      <c r="J47" s="20"/>
      <c r="K47" s="18"/>
      <c r="L47" s="19"/>
      <c r="M47" s="18"/>
      <c r="N47" s="19"/>
      <c r="O47" s="18"/>
      <c r="P47" s="19"/>
      <c r="Q47" s="20"/>
      <c r="R47" s="20"/>
      <c r="S47" s="20"/>
      <c r="T47" s="11"/>
    </row>
    <row r="48" spans="1:20" s="8" customFormat="1" ht="112.2" x14ac:dyDescent="0.25">
      <c r="A48" s="10">
        <v>33</v>
      </c>
      <c r="B48" s="22" t="s">
        <v>166</v>
      </c>
      <c r="C48" s="20">
        <v>62574452269</v>
      </c>
      <c r="D48" s="22" t="s">
        <v>153</v>
      </c>
      <c r="E48" s="20" t="s">
        <v>196</v>
      </c>
      <c r="F48" s="20" t="s">
        <v>36</v>
      </c>
      <c r="G48" s="13">
        <v>11391.259860000002</v>
      </c>
      <c r="H48" s="14">
        <v>1511.88</v>
      </c>
      <c r="I48" s="20" t="s">
        <v>36</v>
      </c>
      <c r="J48" s="20" t="s">
        <v>249</v>
      </c>
      <c r="K48" s="18">
        <f>M48+O48</f>
        <v>22782.5</v>
      </c>
      <c r="L48" s="19">
        <v>1511.979</v>
      </c>
      <c r="M48" s="18">
        <v>11391.25</v>
      </c>
      <c r="N48" s="19">
        <v>1511.979</v>
      </c>
      <c r="O48" s="18">
        <v>11391.25</v>
      </c>
      <c r="P48" s="19"/>
      <c r="Q48" s="20"/>
      <c r="R48" s="20"/>
      <c r="S48" s="20"/>
      <c r="T48" s="11" t="s">
        <v>252</v>
      </c>
    </row>
    <row r="49" spans="1:20" s="8" customFormat="1" ht="20.399999999999999" x14ac:dyDescent="0.25">
      <c r="A49" s="10">
        <v>34</v>
      </c>
      <c r="B49" s="22" t="s">
        <v>63</v>
      </c>
      <c r="C49" s="20">
        <v>77671806963</v>
      </c>
      <c r="D49" s="22" t="s">
        <v>125</v>
      </c>
      <c r="E49" s="20"/>
      <c r="F49" s="10" t="s">
        <v>36</v>
      </c>
      <c r="G49" s="25">
        <v>5920.3840650000002</v>
      </c>
      <c r="H49" s="24">
        <v>785.77</v>
      </c>
      <c r="I49" s="20"/>
      <c r="J49" s="20"/>
      <c r="K49" s="18"/>
      <c r="L49" s="19"/>
      <c r="M49" s="18"/>
      <c r="N49" s="19"/>
      <c r="O49" s="18"/>
      <c r="P49" s="19"/>
      <c r="Q49" s="20"/>
      <c r="R49" s="20"/>
      <c r="S49" s="20"/>
      <c r="T49" s="20"/>
    </row>
    <row r="50" spans="1:20" s="8" customFormat="1" ht="30.6" x14ac:dyDescent="0.25">
      <c r="A50" s="10">
        <v>35</v>
      </c>
      <c r="B50" s="22" t="s">
        <v>64</v>
      </c>
      <c r="C50" s="20">
        <v>74190895818</v>
      </c>
      <c r="D50" s="22" t="s">
        <v>112</v>
      </c>
      <c r="E50" s="20"/>
      <c r="F50" s="10" t="s">
        <v>36</v>
      </c>
      <c r="G50" s="25">
        <v>12467.939910000001</v>
      </c>
      <c r="H50" s="24">
        <v>1654.78</v>
      </c>
      <c r="I50" s="20"/>
      <c r="J50" s="20"/>
      <c r="K50" s="18"/>
      <c r="L50" s="19"/>
      <c r="M50" s="18"/>
      <c r="N50" s="19"/>
      <c r="O50" s="18"/>
      <c r="P50" s="19"/>
      <c r="Q50" s="20"/>
      <c r="R50" s="20"/>
      <c r="S50" s="20"/>
      <c r="T50" s="20"/>
    </row>
    <row r="51" spans="1:20" s="8" customFormat="1" ht="40.799999999999997" x14ac:dyDescent="0.25">
      <c r="A51" s="10">
        <v>36</v>
      </c>
      <c r="B51" s="22" t="s">
        <v>267</v>
      </c>
      <c r="C51" s="20"/>
      <c r="D51" s="22" t="s">
        <v>244</v>
      </c>
      <c r="E51" s="20" t="s">
        <v>196</v>
      </c>
      <c r="F51" s="10" t="s">
        <v>36</v>
      </c>
      <c r="G51" s="25">
        <v>1435195.06764</v>
      </c>
      <c r="H51" s="24">
        <v>190483.12</v>
      </c>
      <c r="I51" s="20" t="s">
        <v>36</v>
      </c>
      <c r="J51" s="20" t="s">
        <v>245</v>
      </c>
      <c r="K51" s="18"/>
      <c r="L51" s="19">
        <v>195467.31</v>
      </c>
      <c r="M51" s="18"/>
      <c r="N51" s="19">
        <v>195467.31</v>
      </c>
      <c r="O51" s="18"/>
      <c r="P51" s="19"/>
      <c r="Q51" s="20"/>
      <c r="R51" s="21" t="s">
        <v>243</v>
      </c>
      <c r="S51" s="20"/>
      <c r="T51" s="21"/>
    </row>
    <row r="52" spans="1:20" s="8" customFormat="1" ht="20.399999999999999" x14ac:dyDescent="0.25">
      <c r="A52" s="10">
        <v>37</v>
      </c>
      <c r="B52" s="22" t="s">
        <v>65</v>
      </c>
      <c r="C52" s="20">
        <v>38016445738</v>
      </c>
      <c r="D52" s="22" t="s">
        <v>126</v>
      </c>
      <c r="E52" s="20"/>
      <c r="F52" s="10" t="s">
        <v>36</v>
      </c>
      <c r="G52" s="25">
        <v>20867.325165000002</v>
      </c>
      <c r="H52" s="24">
        <v>2769.57</v>
      </c>
      <c r="I52" s="20"/>
      <c r="J52" s="20"/>
      <c r="K52" s="18"/>
      <c r="L52" s="19"/>
      <c r="M52" s="18"/>
      <c r="N52" s="19"/>
      <c r="O52" s="18"/>
      <c r="P52" s="19"/>
      <c r="Q52" s="20"/>
      <c r="R52" s="20"/>
      <c r="S52" s="20"/>
      <c r="T52" s="20"/>
    </row>
    <row r="53" spans="1:20" s="8" customFormat="1" ht="30.6" x14ac:dyDescent="0.25">
      <c r="A53" s="32">
        <v>38</v>
      </c>
      <c r="B53" s="28" t="s">
        <v>66</v>
      </c>
      <c r="C53" s="32">
        <v>18683136487</v>
      </c>
      <c r="D53" s="32" t="s">
        <v>189</v>
      </c>
      <c r="E53" s="20" t="s">
        <v>196</v>
      </c>
      <c r="F53" s="32" t="s">
        <v>36</v>
      </c>
      <c r="G53" s="34">
        <v>424312.902</v>
      </c>
      <c r="H53" s="30">
        <v>56316</v>
      </c>
      <c r="I53" s="32" t="s">
        <v>36</v>
      </c>
      <c r="J53" s="32" t="s">
        <v>229</v>
      </c>
      <c r="K53" s="18">
        <f>M53+O53</f>
        <v>303968.77999999997</v>
      </c>
      <c r="L53" s="19">
        <f>N53+P53</f>
        <v>40343.589999999997</v>
      </c>
      <c r="M53" s="18">
        <v>272859.43</v>
      </c>
      <c r="N53" s="19">
        <v>36214.67</v>
      </c>
      <c r="O53" s="18">
        <v>31109.35</v>
      </c>
      <c r="P53" s="19">
        <v>4128.92</v>
      </c>
      <c r="Q53" s="20" t="s">
        <v>234</v>
      </c>
      <c r="R53" s="21" t="s">
        <v>230</v>
      </c>
      <c r="S53" s="20"/>
      <c r="T53" s="28" t="s">
        <v>193</v>
      </c>
    </row>
    <row r="54" spans="1:20" s="8" customFormat="1" ht="380.1" customHeight="1" x14ac:dyDescent="0.25">
      <c r="A54" s="33"/>
      <c r="B54" s="29"/>
      <c r="C54" s="33"/>
      <c r="D54" s="33"/>
      <c r="E54" s="20" t="s">
        <v>231</v>
      </c>
      <c r="F54" s="33"/>
      <c r="G54" s="35"/>
      <c r="H54" s="31"/>
      <c r="I54" s="33"/>
      <c r="J54" s="33"/>
      <c r="K54" s="18">
        <f>M54+O54</f>
        <v>227354.97</v>
      </c>
      <c r="L54" s="19">
        <f>N54+P54</f>
        <v>30175.19</v>
      </c>
      <c r="M54" s="18">
        <v>227354.97</v>
      </c>
      <c r="N54" s="19">
        <v>30175.19</v>
      </c>
      <c r="O54" s="18"/>
      <c r="P54" s="19"/>
      <c r="Q54" s="20"/>
      <c r="R54" s="21" t="s">
        <v>233</v>
      </c>
      <c r="S54" s="21" t="s">
        <v>232</v>
      </c>
      <c r="T54" s="29"/>
    </row>
    <row r="55" spans="1:20" s="8" customFormat="1" ht="30.6" x14ac:dyDescent="0.25">
      <c r="A55" s="10">
        <v>39</v>
      </c>
      <c r="B55" s="22" t="s">
        <v>67</v>
      </c>
      <c r="C55" s="20">
        <v>32582403947</v>
      </c>
      <c r="D55" s="22" t="s">
        <v>128</v>
      </c>
      <c r="E55" s="20" t="s">
        <v>196</v>
      </c>
      <c r="F55" s="20" t="s">
        <v>36</v>
      </c>
      <c r="G55" s="13">
        <v>1895.22813</v>
      </c>
      <c r="H55" s="14">
        <v>251.54</v>
      </c>
      <c r="I55" s="20" t="s">
        <v>36</v>
      </c>
      <c r="J55" s="20" t="s">
        <v>249</v>
      </c>
      <c r="K55" s="18">
        <f>M55+O55</f>
        <v>1895.29</v>
      </c>
      <c r="L55" s="19"/>
      <c r="M55" s="18">
        <v>1895.29</v>
      </c>
      <c r="N55" s="19"/>
      <c r="O55" s="18"/>
      <c r="P55" s="19"/>
      <c r="Q55" s="20"/>
      <c r="R55" s="20"/>
      <c r="S55" s="20"/>
      <c r="T55" s="20"/>
    </row>
    <row r="56" spans="1:20" s="8" customFormat="1" ht="30.6" x14ac:dyDescent="0.25">
      <c r="A56" s="10">
        <v>40</v>
      </c>
      <c r="B56" s="22" t="s">
        <v>68</v>
      </c>
      <c r="C56" s="20">
        <v>37818506684</v>
      </c>
      <c r="D56" s="22" t="s">
        <v>129</v>
      </c>
      <c r="E56" s="20" t="s">
        <v>196</v>
      </c>
      <c r="F56" s="20" t="s">
        <v>36</v>
      </c>
      <c r="G56" s="13">
        <v>24123.585375000002</v>
      </c>
      <c r="H56" s="14">
        <v>3201.75</v>
      </c>
      <c r="I56" s="20" t="s">
        <v>36</v>
      </c>
      <c r="J56" s="20" t="s">
        <v>249</v>
      </c>
      <c r="K56" s="18"/>
      <c r="L56" s="19">
        <f>N56+P56</f>
        <v>4809.93</v>
      </c>
      <c r="M56" s="18"/>
      <c r="N56" s="19">
        <v>4809.93</v>
      </c>
      <c r="O56" s="18"/>
      <c r="P56" s="19"/>
      <c r="Q56" s="20"/>
      <c r="R56" s="21" t="s">
        <v>256</v>
      </c>
      <c r="S56" s="20"/>
      <c r="T56" s="20"/>
    </row>
    <row r="57" spans="1:20" s="8" customFormat="1" ht="30.6" x14ac:dyDescent="0.25">
      <c r="A57" s="10">
        <v>41</v>
      </c>
      <c r="B57" s="22" t="s">
        <v>69</v>
      </c>
      <c r="C57" s="20" t="s">
        <v>96</v>
      </c>
      <c r="D57" s="22" t="s">
        <v>130</v>
      </c>
      <c r="E57" s="20"/>
      <c r="F57" s="20" t="s">
        <v>36</v>
      </c>
      <c r="G57" s="13">
        <v>3204.0461250000003</v>
      </c>
      <c r="H57" s="14">
        <v>425.25</v>
      </c>
      <c r="I57" s="20"/>
      <c r="J57" s="20"/>
      <c r="K57" s="18"/>
      <c r="L57" s="19"/>
      <c r="M57" s="18"/>
      <c r="N57" s="19"/>
      <c r="O57" s="18"/>
      <c r="P57" s="19"/>
      <c r="Q57" s="20"/>
      <c r="R57" s="20"/>
      <c r="S57" s="20"/>
      <c r="T57" s="21" t="s">
        <v>190</v>
      </c>
    </row>
    <row r="58" spans="1:20" s="8" customFormat="1" ht="40.799999999999997" x14ac:dyDescent="0.25">
      <c r="A58" s="10">
        <v>42</v>
      </c>
      <c r="B58" s="22" t="s">
        <v>206</v>
      </c>
      <c r="C58" s="20">
        <v>96069522304</v>
      </c>
      <c r="D58" s="22" t="s">
        <v>207</v>
      </c>
      <c r="E58" s="20"/>
      <c r="F58" s="20"/>
      <c r="G58" s="13">
        <v>194000</v>
      </c>
      <c r="H58" s="14">
        <v>25748.22</v>
      </c>
      <c r="I58" s="20"/>
      <c r="J58" s="20"/>
      <c r="K58" s="18"/>
      <c r="L58" s="19"/>
      <c r="M58" s="18"/>
      <c r="N58" s="19"/>
      <c r="O58" s="18"/>
      <c r="P58" s="19"/>
      <c r="Q58" s="20"/>
      <c r="R58" s="20"/>
      <c r="S58" s="20"/>
      <c r="T58" s="21"/>
    </row>
    <row r="59" spans="1:20" s="8" customFormat="1" ht="40.799999999999997" x14ac:dyDescent="0.25">
      <c r="A59" s="32">
        <v>43</v>
      </c>
      <c r="B59" s="28" t="s">
        <v>158</v>
      </c>
      <c r="C59" s="32">
        <v>78427478595</v>
      </c>
      <c r="D59" s="28" t="s">
        <v>161</v>
      </c>
      <c r="E59" s="32" t="s">
        <v>196</v>
      </c>
      <c r="F59" s="32" t="s">
        <v>36</v>
      </c>
      <c r="G59" s="34">
        <v>1000858.41753</v>
      </c>
      <c r="H59" s="30">
        <v>132836.74</v>
      </c>
      <c r="I59" s="32" t="s">
        <v>36</v>
      </c>
      <c r="J59" s="32" t="s">
        <v>249</v>
      </c>
      <c r="K59" s="34"/>
      <c r="L59" s="30">
        <f>N59+P59+N60</f>
        <v>116662.86</v>
      </c>
      <c r="M59" s="18"/>
      <c r="N59" s="19">
        <v>5829.02</v>
      </c>
      <c r="O59" s="18"/>
      <c r="P59" s="19">
        <v>110639.19</v>
      </c>
      <c r="Q59" s="20" t="s">
        <v>257</v>
      </c>
      <c r="R59" s="21" t="s">
        <v>258</v>
      </c>
      <c r="S59" s="20"/>
      <c r="T59" s="20"/>
    </row>
    <row r="60" spans="1:20" s="8" customFormat="1" ht="30.6" x14ac:dyDescent="0.25">
      <c r="A60" s="33"/>
      <c r="B60" s="29"/>
      <c r="C60" s="33"/>
      <c r="D60" s="29"/>
      <c r="E60" s="33"/>
      <c r="F60" s="33"/>
      <c r="G60" s="35"/>
      <c r="H60" s="31"/>
      <c r="I60" s="33"/>
      <c r="J60" s="33"/>
      <c r="K60" s="35"/>
      <c r="L60" s="31"/>
      <c r="M60" s="18"/>
      <c r="N60" s="19">
        <v>194.65</v>
      </c>
      <c r="O60" s="18"/>
      <c r="P60" s="19"/>
      <c r="Q60" s="20"/>
      <c r="R60" s="21" t="s">
        <v>259</v>
      </c>
      <c r="S60" s="20"/>
      <c r="T60" s="20"/>
    </row>
    <row r="61" spans="1:20" s="8" customFormat="1" ht="30.6" x14ac:dyDescent="0.25">
      <c r="A61" s="10">
        <v>44</v>
      </c>
      <c r="B61" s="22" t="s">
        <v>70</v>
      </c>
      <c r="C61" s="20">
        <v>44110106406</v>
      </c>
      <c r="D61" s="22" t="s">
        <v>131</v>
      </c>
      <c r="E61" s="20" t="s">
        <v>196</v>
      </c>
      <c r="F61" s="20" t="s">
        <v>36</v>
      </c>
      <c r="G61" s="13">
        <v>461.33743500000003</v>
      </c>
      <c r="H61" s="14">
        <v>61.23</v>
      </c>
      <c r="I61" s="20" t="s">
        <v>36</v>
      </c>
      <c r="J61" s="20" t="s">
        <v>253</v>
      </c>
      <c r="K61" s="18"/>
      <c r="L61" s="19">
        <f>N61+P61</f>
        <v>3317.33</v>
      </c>
      <c r="M61" s="18"/>
      <c r="N61" s="19">
        <v>3317.33</v>
      </c>
      <c r="O61" s="18"/>
      <c r="P61" s="19"/>
      <c r="Q61" s="20"/>
      <c r="R61" s="21" t="s">
        <v>248</v>
      </c>
      <c r="S61" s="20"/>
      <c r="T61" s="20"/>
    </row>
    <row r="62" spans="1:20" s="8" customFormat="1" ht="30.6" x14ac:dyDescent="0.25">
      <c r="A62" s="10">
        <v>45</v>
      </c>
      <c r="B62" s="22" t="s">
        <v>71</v>
      </c>
      <c r="C62" s="20">
        <v>96149564266</v>
      </c>
      <c r="D62" s="22" t="s">
        <v>132</v>
      </c>
      <c r="E62" s="20"/>
      <c r="F62" s="20" t="s">
        <v>36</v>
      </c>
      <c r="G62" s="13">
        <v>26775.201959999999</v>
      </c>
      <c r="H62" s="14">
        <v>3553.68</v>
      </c>
      <c r="I62" s="20"/>
      <c r="J62" s="20"/>
      <c r="K62" s="18"/>
      <c r="L62" s="19"/>
      <c r="M62" s="18"/>
      <c r="N62" s="19"/>
      <c r="O62" s="18"/>
      <c r="P62" s="19"/>
      <c r="Q62" s="20"/>
      <c r="R62" s="20"/>
      <c r="S62" s="20"/>
      <c r="T62" s="20"/>
    </row>
    <row r="63" spans="1:20" s="8" customFormat="1" ht="30.6" x14ac:dyDescent="0.25">
      <c r="A63" s="10">
        <v>46</v>
      </c>
      <c r="B63" s="22" t="s">
        <v>72</v>
      </c>
      <c r="C63" s="20">
        <v>85611744662</v>
      </c>
      <c r="D63" s="22" t="s">
        <v>134</v>
      </c>
      <c r="E63" s="20"/>
      <c r="F63" s="20" t="s">
        <v>36</v>
      </c>
      <c r="G63" s="13">
        <v>100225.12452</v>
      </c>
      <c r="H63" s="14">
        <v>13302.16</v>
      </c>
      <c r="I63" s="20"/>
      <c r="J63" s="20"/>
      <c r="K63" s="18"/>
      <c r="L63" s="19"/>
      <c r="M63" s="18"/>
      <c r="N63" s="19"/>
      <c r="O63" s="18"/>
      <c r="P63" s="19"/>
      <c r="Q63" s="20"/>
      <c r="R63" s="20"/>
      <c r="S63" s="20"/>
      <c r="T63" s="20"/>
    </row>
    <row r="64" spans="1:20" s="8" customFormat="1" ht="30.6" x14ac:dyDescent="0.25">
      <c r="A64" s="10">
        <v>47</v>
      </c>
      <c r="B64" s="22" t="s">
        <v>162</v>
      </c>
      <c r="C64" s="20">
        <v>57270798205</v>
      </c>
      <c r="D64" s="22" t="s">
        <v>164</v>
      </c>
      <c r="E64" s="20"/>
      <c r="F64" s="20" t="s">
        <v>36</v>
      </c>
      <c r="G64" s="13">
        <v>92596.141889999999</v>
      </c>
      <c r="H64" s="14">
        <v>12289.619999999999</v>
      </c>
      <c r="I64" s="20"/>
      <c r="J64" s="20"/>
      <c r="K64" s="18"/>
      <c r="L64" s="19"/>
      <c r="M64" s="18"/>
      <c r="N64" s="19"/>
      <c r="O64" s="18"/>
      <c r="P64" s="19"/>
      <c r="Q64" s="20"/>
      <c r="R64" s="20"/>
      <c r="S64" s="20"/>
      <c r="T64" s="20"/>
    </row>
    <row r="65" spans="1:20" s="8" customFormat="1" ht="20.399999999999999" x14ac:dyDescent="0.25">
      <c r="A65" s="10">
        <v>48</v>
      </c>
      <c r="B65" s="22" t="s">
        <v>73</v>
      </c>
      <c r="C65" s="20">
        <v>52202570355</v>
      </c>
      <c r="D65" s="22" t="s">
        <v>135</v>
      </c>
      <c r="E65" s="20"/>
      <c r="F65" s="20" t="s">
        <v>36</v>
      </c>
      <c r="G65" s="13">
        <v>214447.39107000001</v>
      </c>
      <c r="H65" s="14">
        <v>28462.06</v>
      </c>
      <c r="I65" s="20"/>
      <c r="J65" s="20"/>
      <c r="K65" s="18"/>
      <c r="L65" s="19"/>
      <c r="M65" s="18"/>
      <c r="N65" s="19"/>
      <c r="O65" s="18"/>
      <c r="P65" s="19"/>
      <c r="Q65" s="20"/>
      <c r="R65" s="20"/>
      <c r="S65" s="20"/>
      <c r="T65" s="20"/>
    </row>
    <row r="66" spans="1:20" s="8" customFormat="1" ht="40.799999999999997" x14ac:dyDescent="0.25">
      <c r="A66" s="10">
        <v>49</v>
      </c>
      <c r="B66" s="22" t="s">
        <v>74</v>
      </c>
      <c r="C66" s="20">
        <v>46469336804</v>
      </c>
      <c r="D66" s="22" t="s">
        <v>137</v>
      </c>
      <c r="E66" s="20"/>
      <c r="F66" s="20" t="s">
        <v>36</v>
      </c>
      <c r="G66" s="13">
        <v>4520.7</v>
      </c>
      <c r="H66" s="14">
        <v>600</v>
      </c>
      <c r="I66" s="20"/>
      <c r="J66" s="20"/>
      <c r="K66" s="18"/>
      <c r="L66" s="19"/>
      <c r="M66" s="18"/>
      <c r="N66" s="19"/>
      <c r="O66" s="18"/>
      <c r="P66" s="19"/>
      <c r="Q66" s="20"/>
      <c r="R66" s="20"/>
      <c r="S66" s="20"/>
      <c r="T66" s="20"/>
    </row>
    <row r="67" spans="1:20" s="8" customFormat="1" ht="30.6" x14ac:dyDescent="0.25">
      <c r="A67" s="10">
        <v>50</v>
      </c>
      <c r="B67" s="22" t="s">
        <v>75</v>
      </c>
      <c r="C67" s="26" t="s">
        <v>155</v>
      </c>
      <c r="D67" s="22" t="s">
        <v>138</v>
      </c>
      <c r="E67" s="20" t="s">
        <v>196</v>
      </c>
      <c r="F67" s="20" t="s">
        <v>36</v>
      </c>
      <c r="G67" s="13">
        <v>11975.484990000001</v>
      </c>
      <c r="H67" s="14">
        <v>1589.42</v>
      </c>
      <c r="I67" s="20" t="s">
        <v>36</v>
      </c>
      <c r="J67" s="20" t="s">
        <v>249</v>
      </c>
      <c r="K67" s="18">
        <v>12894.07</v>
      </c>
      <c r="L67" s="19"/>
      <c r="M67" s="18">
        <v>12894.07</v>
      </c>
      <c r="N67" s="19"/>
      <c r="O67" s="18"/>
      <c r="P67" s="19"/>
      <c r="Q67" s="20"/>
      <c r="R67" s="21" t="s">
        <v>251</v>
      </c>
      <c r="S67" s="20"/>
      <c r="T67" s="20"/>
    </row>
    <row r="68" spans="1:20" s="8" customFormat="1" ht="40.799999999999997" x14ac:dyDescent="0.25">
      <c r="A68" s="10">
        <v>51</v>
      </c>
      <c r="B68" s="22" t="s">
        <v>76</v>
      </c>
      <c r="C68" s="20">
        <v>25427880146</v>
      </c>
      <c r="D68" s="22" t="s">
        <v>139</v>
      </c>
      <c r="E68" s="20" t="s">
        <v>196</v>
      </c>
      <c r="F68" s="20" t="s">
        <v>36</v>
      </c>
      <c r="G68" s="13">
        <v>118220.599665</v>
      </c>
      <c r="H68" s="14">
        <v>15690.57</v>
      </c>
      <c r="I68" s="20" t="s">
        <v>36</v>
      </c>
      <c r="J68" s="20" t="s">
        <v>198</v>
      </c>
      <c r="K68" s="18"/>
      <c r="L68" s="19">
        <f>N68+P68</f>
        <v>18501.45</v>
      </c>
      <c r="M68" s="18"/>
      <c r="N68" s="19">
        <v>18501.45</v>
      </c>
      <c r="O68" s="18"/>
      <c r="P68" s="19"/>
      <c r="Q68" s="20" t="s">
        <v>199</v>
      </c>
      <c r="R68" s="21" t="s">
        <v>200</v>
      </c>
      <c r="S68" s="20"/>
      <c r="T68" s="20"/>
    </row>
    <row r="69" spans="1:20" s="8" customFormat="1" ht="30.6" x14ac:dyDescent="0.25">
      <c r="A69" s="10">
        <v>52</v>
      </c>
      <c r="B69" s="22" t="s">
        <v>77</v>
      </c>
      <c r="C69" s="20">
        <v>31135242311</v>
      </c>
      <c r="D69" s="22" t="s">
        <v>140</v>
      </c>
      <c r="E69" s="20"/>
      <c r="F69" s="20" t="s">
        <v>36</v>
      </c>
      <c r="G69" s="13">
        <v>16666.615379999999</v>
      </c>
      <c r="H69" s="14">
        <v>2212.04</v>
      </c>
      <c r="I69" s="20"/>
      <c r="J69" s="20"/>
      <c r="K69" s="18"/>
      <c r="L69" s="19"/>
      <c r="M69" s="18"/>
      <c r="N69" s="19"/>
      <c r="O69" s="18"/>
      <c r="P69" s="19"/>
      <c r="Q69" s="20"/>
      <c r="R69" s="20"/>
      <c r="S69" s="20"/>
      <c r="T69" s="20"/>
    </row>
    <row r="70" spans="1:20" s="8" customFormat="1" ht="30.6" x14ac:dyDescent="0.25">
      <c r="A70" s="10">
        <v>53</v>
      </c>
      <c r="B70" s="22" t="s">
        <v>78</v>
      </c>
      <c r="C70" s="20">
        <v>49907453950</v>
      </c>
      <c r="D70" s="22" t="s">
        <v>141</v>
      </c>
      <c r="E70" s="20"/>
      <c r="F70" s="20" t="s">
        <v>36</v>
      </c>
      <c r="G70" s="13">
        <v>2812.4781600000001</v>
      </c>
      <c r="H70" s="14">
        <v>373.28</v>
      </c>
      <c r="I70" s="20"/>
      <c r="J70" s="20"/>
      <c r="K70" s="18"/>
      <c r="L70" s="19"/>
      <c r="M70" s="18"/>
      <c r="N70" s="19"/>
      <c r="O70" s="18"/>
      <c r="P70" s="19"/>
      <c r="Q70" s="20"/>
      <c r="R70" s="20"/>
      <c r="S70" s="20"/>
      <c r="T70" s="20"/>
    </row>
    <row r="71" spans="1:20" s="8" customFormat="1" ht="30.6" x14ac:dyDescent="0.25">
      <c r="A71" s="10">
        <v>54</v>
      </c>
      <c r="B71" s="22" t="s">
        <v>79</v>
      </c>
      <c r="C71" s="20">
        <v>94465937851</v>
      </c>
      <c r="D71" s="22" t="s">
        <v>142</v>
      </c>
      <c r="E71" s="20" t="s">
        <v>196</v>
      </c>
      <c r="F71" s="20" t="s">
        <v>36</v>
      </c>
      <c r="G71" s="13">
        <v>1787.4847800000002</v>
      </c>
      <c r="H71" s="14">
        <v>237.24</v>
      </c>
      <c r="I71" s="20" t="s">
        <v>36</v>
      </c>
      <c r="J71" s="20" t="s">
        <v>253</v>
      </c>
      <c r="K71" s="18">
        <v>1978.5</v>
      </c>
      <c r="L71" s="19">
        <v>262.58999999999997</v>
      </c>
      <c r="M71" s="18">
        <v>1978.5</v>
      </c>
      <c r="N71" s="19">
        <v>262.58999999999997</v>
      </c>
      <c r="O71" s="18"/>
      <c r="P71" s="19"/>
      <c r="Q71" s="20"/>
      <c r="R71" s="21" t="s">
        <v>254</v>
      </c>
      <c r="S71" s="20"/>
      <c r="T71" s="20"/>
    </row>
    <row r="72" spans="1:20" s="8" customFormat="1" ht="20.399999999999999" x14ac:dyDescent="0.25">
      <c r="A72" s="10">
        <v>55</v>
      </c>
      <c r="B72" s="22" t="s">
        <v>80</v>
      </c>
      <c r="C72" s="20">
        <v>89916148299</v>
      </c>
      <c r="D72" s="22" t="s">
        <v>143</v>
      </c>
      <c r="E72" s="20"/>
      <c r="F72" s="20" t="s">
        <v>36</v>
      </c>
      <c r="G72" s="13">
        <v>2974.9973250000003</v>
      </c>
      <c r="H72" s="14">
        <v>394.85</v>
      </c>
      <c r="I72" s="20"/>
      <c r="J72" s="20"/>
      <c r="K72" s="18"/>
      <c r="L72" s="19"/>
      <c r="M72" s="18"/>
      <c r="N72" s="19"/>
      <c r="O72" s="18"/>
      <c r="P72" s="19"/>
      <c r="Q72" s="20"/>
      <c r="R72" s="20"/>
      <c r="S72" s="20"/>
      <c r="T72" s="20"/>
    </row>
    <row r="73" spans="1:20" s="8" customFormat="1" ht="40.799999999999997" x14ac:dyDescent="0.25">
      <c r="A73" s="10">
        <v>56</v>
      </c>
      <c r="B73" s="22" t="s">
        <v>81</v>
      </c>
      <c r="C73" s="20">
        <v>32996631289</v>
      </c>
      <c r="D73" s="22" t="s">
        <v>144</v>
      </c>
      <c r="E73" s="20" t="s">
        <v>196</v>
      </c>
      <c r="F73" s="20" t="s">
        <v>36</v>
      </c>
      <c r="G73" s="13">
        <v>2274.96693</v>
      </c>
      <c r="H73" s="14">
        <v>301.94</v>
      </c>
      <c r="I73" s="20" t="s">
        <v>36</v>
      </c>
      <c r="J73" s="20" t="s">
        <v>253</v>
      </c>
      <c r="K73" s="18">
        <f>M73+O73</f>
        <v>2554.83</v>
      </c>
      <c r="L73" s="19"/>
      <c r="M73" s="18">
        <v>2554.83</v>
      </c>
      <c r="N73" s="19"/>
      <c r="O73" s="18"/>
      <c r="P73" s="19"/>
      <c r="Q73" s="20"/>
      <c r="R73" s="21" t="s">
        <v>261</v>
      </c>
      <c r="S73" s="20"/>
      <c r="T73" s="20"/>
    </row>
    <row r="74" spans="1:20" s="8" customFormat="1" ht="102.6" x14ac:dyDescent="0.25">
      <c r="A74" s="10">
        <v>57</v>
      </c>
      <c r="B74" s="22" t="s">
        <v>82</v>
      </c>
      <c r="C74" s="20">
        <v>78989677212</v>
      </c>
      <c r="D74" s="22" t="s">
        <v>112</v>
      </c>
      <c r="E74" s="20" t="s">
        <v>196</v>
      </c>
      <c r="F74" s="20" t="s">
        <v>36</v>
      </c>
      <c r="G74" s="13">
        <v>129509.99308500001</v>
      </c>
      <c r="H74" s="14">
        <v>17188.93</v>
      </c>
      <c r="I74" s="20" t="s">
        <v>36</v>
      </c>
      <c r="J74" s="20" t="s">
        <v>268</v>
      </c>
      <c r="K74" s="18"/>
      <c r="L74" s="19">
        <f>N74+P74</f>
        <v>36469.480000000003</v>
      </c>
      <c r="M74" s="18"/>
      <c r="N74" s="19">
        <v>18234.740000000002</v>
      </c>
      <c r="O74" s="18"/>
      <c r="P74" s="19">
        <v>18234.740000000002</v>
      </c>
      <c r="Q74" s="20"/>
      <c r="R74" s="20"/>
      <c r="T74" s="27" t="s">
        <v>269</v>
      </c>
    </row>
    <row r="75" spans="1:20" s="8" customFormat="1" ht="20.399999999999999" x14ac:dyDescent="0.25">
      <c r="A75" s="10">
        <v>58</v>
      </c>
      <c r="B75" s="22" t="s">
        <v>83</v>
      </c>
      <c r="C75" s="20">
        <v>61114924525</v>
      </c>
      <c r="D75" s="22" t="s">
        <v>145</v>
      </c>
      <c r="E75" s="20"/>
      <c r="F75" s="20" t="s">
        <v>36</v>
      </c>
      <c r="G75" s="13">
        <v>17973.549750000002</v>
      </c>
      <c r="H75" s="14">
        <v>2385.5</v>
      </c>
      <c r="I75" s="20"/>
      <c r="J75" s="20"/>
      <c r="K75" s="18"/>
      <c r="L75" s="19"/>
      <c r="M75" s="18"/>
      <c r="N75" s="19"/>
      <c r="O75" s="18"/>
      <c r="P75" s="19"/>
      <c r="Q75" s="20"/>
      <c r="R75" s="20"/>
      <c r="S75" s="20"/>
      <c r="T75" s="20"/>
    </row>
    <row r="76" spans="1:20" s="8" customFormat="1" ht="20.399999999999999" x14ac:dyDescent="0.25">
      <c r="A76" s="10">
        <v>59</v>
      </c>
      <c r="B76" s="22" t="s">
        <v>84</v>
      </c>
      <c r="C76" s="20">
        <v>62634933355</v>
      </c>
      <c r="D76" s="22" t="s">
        <v>146</v>
      </c>
      <c r="E76" s="20" t="s">
        <v>196</v>
      </c>
      <c r="F76" s="20" t="s">
        <v>36</v>
      </c>
      <c r="G76" s="13">
        <v>75042.941894999996</v>
      </c>
      <c r="H76" s="14">
        <v>9959.91</v>
      </c>
      <c r="I76" s="20" t="s">
        <v>36</v>
      </c>
      <c r="J76" s="20" t="s">
        <v>246</v>
      </c>
      <c r="K76" s="18"/>
      <c r="L76" s="19">
        <f>N76+P76</f>
        <v>9454.91</v>
      </c>
      <c r="M76" s="18"/>
      <c r="N76" s="19">
        <v>6584.91</v>
      </c>
      <c r="O76" s="18"/>
      <c r="P76" s="19">
        <v>2870</v>
      </c>
      <c r="Q76" s="20"/>
      <c r="R76" s="21" t="s">
        <v>248</v>
      </c>
      <c r="S76" s="20"/>
      <c r="T76" s="20"/>
    </row>
    <row r="77" spans="1:20" s="8" customFormat="1" ht="30.6" x14ac:dyDescent="0.25">
      <c r="A77" s="10">
        <v>60</v>
      </c>
      <c r="B77" s="22" t="s">
        <v>85</v>
      </c>
      <c r="C77" s="20">
        <v>46368164888</v>
      </c>
      <c r="D77" s="22" t="s">
        <v>147</v>
      </c>
      <c r="E77" s="20" t="s">
        <v>196</v>
      </c>
      <c r="F77" s="20" t="s">
        <v>36</v>
      </c>
      <c r="G77" s="13">
        <v>92294.761890000009</v>
      </c>
      <c r="H77" s="14">
        <v>12249.62</v>
      </c>
      <c r="I77" s="20" t="s">
        <v>36</v>
      </c>
      <c r="J77" s="20" t="s">
        <v>237</v>
      </c>
      <c r="K77" s="18">
        <v>98762.6</v>
      </c>
      <c r="L77" s="19">
        <v>13108.05</v>
      </c>
      <c r="M77" s="18">
        <v>98762.6</v>
      </c>
      <c r="N77" s="19">
        <v>13108.05</v>
      </c>
      <c r="O77" s="18"/>
      <c r="P77" s="19"/>
      <c r="Q77" s="20"/>
      <c r="R77" s="21" t="s">
        <v>238</v>
      </c>
      <c r="S77" s="20"/>
      <c r="T77" s="20"/>
    </row>
    <row r="78" spans="1:20" s="8" customFormat="1" ht="20.399999999999999" x14ac:dyDescent="0.25">
      <c r="A78" s="10">
        <v>61</v>
      </c>
      <c r="B78" s="22" t="s">
        <v>86</v>
      </c>
      <c r="C78" s="20">
        <v>60662657156</v>
      </c>
      <c r="D78" s="22" t="s">
        <v>148</v>
      </c>
      <c r="E78" s="20"/>
      <c r="F78" s="20" t="s">
        <v>36</v>
      </c>
      <c r="G78" s="13">
        <v>2343.8322600000001</v>
      </c>
      <c r="H78" s="14">
        <v>311.08</v>
      </c>
      <c r="I78" s="20"/>
      <c r="J78" s="20"/>
      <c r="K78" s="18"/>
      <c r="L78" s="19"/>
      <c r="M78" s="18"/>
      <c r="N78" s="19"/>
      <c r="O78" s="18"/>
      <c r="P78" s="19"/>
      <c r="Q78" s="20"/>
      <c r="R78" s="20"/>
      <c r="S78" s="20"/>
      <c r="T78" s="20"/>
    </row>
    <row r="79" spans="1:20" s="8" customFormat="1" ht="163.19999999999999" x14ac:dyDescent="0.25">
      <c r="A79" s="10">
        <v>62</v>
      </c>
      <c r="B79" s="22" t="s">
        <v>87</v>
      </c>
      <c r="C79" s="20">
        <v>50446667709</v>
      </c>
      <c r="D79" s="22" t="s">
        <v>149</v>
      </c>
      <c r="E79" s="20" t="s">
        <v>196</v>
      </c>
      <c r="F79" s="20" t="s">
        <v>36</v>
      </c>
      <c r="G79" s="13">
        <v>15624.970755</v>
      </c>
      <c r="H79" s="14">
        <v>2073.79</v>
      </c>
      <c r="I79" s="20" t="s">
        <v>36</v>
      </c>
      <c r="J79" s="20" t="s">
        <v>249</v>
      </c>
      <c r="K79" s="18">
        <f>M79+O79</f>
        <v>32724.28</v>
      </c>
      <c r="L79" s="19">
        <v>4343.25</v>
      </c>
      <c r="M79" s="18">
        <v>15625</v>
      </c>
      <c r="N79" s="19">
        <v>2073.79</v>
      </c>
      <c r="O79" s="18">
        <v>17099.28</v>
      </c>
      <c r="P79" s="19">
        <v>2269.46</v>
      </c>
      <c r="Q79" s="20"/>
      <c r="R79" s="20" t="s">
        <v>250</v>
      </c>
      <c r="S79" s="20"/>
      <c r="T79" s="11" t="s">
        <v>262</v>
      </c>
    </row>
    <row r="80" spans="1:20" s="8" customFormat="1" ht="30.6" x14ac:dyDescent="0.25">
      <c r="A80" s="10">
        <v>63</v>
      </c>
      <c r="B80" s="22" t="s">
        <v>88</v>
      </c>
      <c r="C80" s="20">
        <v>62259448741</v>
      </c>
      <c r="D80" s="22" t="s">
        <v>150</v>
      </c>
      <c r="E80" s="20"/>
      <c r="F80" s="20" t="s">
        <v>36</v>
      </c>
      <c r="G80" s="13">
        <v>40489.197480000003</v>
      </c>
      <c r="H80" s="14">
        <v>5373.84</v>
      </c>
      <c r="I80" s="20"/>
      <c r="J80" s="20"/>
      <c r="K80" s="18"/>
      <c r="L80" s="19"/>
      <c r="M80" s="18"/>
      <c r="N80" s="19"/>
      <c r="O80" s="18"/>
      <c r="P80" s="19"/>
      <c r="Q80" s="20"/>
      <c r="R80" s="20"/>
      <c r="S80" s="20"/>
      <c r="T80" s="20"/>
    </row>
    <row r="81" spans="1:20" s="8" customFormat="1" ht="40.799999999999997" x14ac:dyDescent="0.25">
      <c r="A81" s="10">
        <v>64</v>
      </c>
      <c r="B81" s="22" t="s">
        <v>89</v>
      </c>
      <c r="C81" s="20">
        <v>75202805533</v>
      </c>
      <c r="D81" s="22" t="s">
        <v>151</v>
      </c>
      <c r="E81" s="20"/>
      <c r="F81" s="20" t="s">
        <v>36</v>
      </c>
      <c r="G81" s="13">
        <v>21158.759625000002</v>
      </c>
      <c r="H81" s="14">
        <v>2808.25</v>
      </c>
      <c r="I81" s="20"/>
      <c r="J81" s="20"/>
      <c r="K81" s="18"/>
      <c r="L81" s="19"/>
      <c r="M81" s="18"/>
      <c r="N81" s="19"/>
      <c r="O81" s="18"/>
      <c r="P81" s="19"/>
      <c r="Q81" s="20"/>
      <c r="R81" s="20"/>
      <c r="S81" s="20"/>
      <c r="T81" s="20"/>
    </row>
    <row r="82" spans="1:20" s="8" customFormat="1" ht="20.399999999999999" x14ac:dyDescent="0.25">
      <c r="A82" s="10">
        <v>65</v>
      </c>
      <c r="B82" s="22" t="s">
        <v>90</v>
      </c>
      <c r="C82" s="20">
        <v>28595996126</v>
      </c>
      <c r="D82" s="22" t="s">
        <v>127</v>
      </c>
      <c r="E82" s="20"/>
      <c r="F82" s="20" t="s">
        <v>36</v>
      </c>
      <c r="G82" s="13">
        <v>3615.5805150000001</v>
      </c>
      <c r="H82" s="14">
        <v>479.87</v>
      </c>
      <c r="I82" s="20"/>
      <c r="J82" s="20"/>
      <c r="K82" s="18"/>
      <c r="L82" s="19"/>
      <c r="M82" s="18"/>
      <c r="N82" s="19"/>
      <c r="O82" s="18"/>
      <c r="P82" s="19"/>
      <c r="Q82" s="20"/>
      <c r="R82" s="20"/>
      <c r="S82" s="20"/>
      <c r="T82" s="20"/>
    </row>
    <row r="83" spans="1:20" s="8" customFormat="1" ht="30.6" x14ac:dyDescent="0.25">
      <c r="A83" s="10">
        <v>66</v>
      </c>
      <c r="B83" s="22" t="s">
        <v>91</v>
      </c>
      <c r="C83" s="20" t="s">
        <v>97</v>
      </c>
      <c r="D83" s="22" t="s">
        <v>152</v>
      </c>
      <c r="E83" s="20"/>
      <c r="F83" s="20" t="s">
        <v>36</v>
      </c>
      <c r="G83" s="13">
        <v>675.0158550000001</v>
      </c>
      <c r="H83" s="14">
        <v>89.59</v>
      </c>
      <c r="I83" s="20"/>
      <c r="J83" s="20"/>
      <c r="K83" s="18"/>
      <c r="L83" s="19"/>
      <c r="M83" s="18"/>
      <c r="N83" s="19"/>
      <c r="O83" s="18"/>
      <c r="P83" s="19"/>
      <c r="Q83" s="20"/>
      <c r="R83" s="20"/>
      <c r="S83" s="20"/>
      <c r="T83" s="20"/>
    </row>
    <row r="84" spans="1:20" s="8" customFormat="1" ht="20.399999999999999" x14ac:dyDescent="0.25">
      <c r="A84" s="10">
        <v>67</v>
      </c>
      <c r="B84" s="22" t="s">
        <v>92</v>
      </c>
      <c r="C84" s="20" t="s">
        <v>98</v>
      </c>
      <c r="D84" s="22" t="s">
        <v>154</v>
      </c>
      <c r="E84" s="20"/>
      <c r="F84" s="20" t="s">
        <v>36</v>
      </c>
      <c r="G84" s="13">
        <v>2350.9900349999998</v>
      </c>
      <c r="H84" s="14">
        <v>312.02999999999997</v>
      </c>
      <c r="I84" s="20"/>
      <c r="J84" s="20"/>
      <c r="K84" s="18"/>
      <c r="L84" s="19"/>
      <c r="M84" s="18"/>
      <c r="N84" s="19"/>
      <c r="O84" s="18"/>
      <c r="P84" s="19"/>
      <c r="Q84" s="20"/>
      <c r="R84" s="20"/>
      <c r="S84" s="20"/>
      <c r="T84" s="20"/>
    </row>
    <row r="85" spans="1:20" s="8" customFormat="1" ht="57" customHeight="1" x14ac:dyDescent="0.25">
      <c r="A85" s="32">
        <v>68</v>
      </c>
      <c r="B85" s="28" t="s">
        <v>163</v>
      </c>
      <c r="C85" s="32">
        <v>18736141210</v>
      </c>
      <c r="D85" s="28" t="s">
        <v>165</v>
      </c>
      <c r="E85" s="20" t="s">
        <v>196</v>
      </c>
      <c r="F85" s="32" t="s">
        <v>36</v>
      </c>
      <c r="G85" s="34">
        <v>86033.064975000001</v>
      </c>
      <c r="H85" s="30">
        <v>11418.55</v>
      </c>
      <c r="I85" s="32" t="s">
        <v>36</v>
      </c>
      <c r="J85" s="32" t="s">
        <v>219</v>
      </c>
      <c r="K85" s="18"/>
      <c r="L85" s="19">
        <f>N85+P85</f>
        <v>9557.8799999999992</v>
      </c>
      <c r="M85" s="18"/>
      <c r="N85" s="19">
        <v>894.89</v>
      </c>
      <c r="O85" s="18"/>
      <c r="P85" s="19">
        <v>8662.99</v>
      </c>
      <c r="Q85" s="20" t="s">
        <v>220</v>
      </c>
      <c r="R85" s="21" t="s">
        <v>222</v>
      </c>
      <c r="S85" s="20"/>
      <c r="T85" s="28" t="s">
        <v>221</v>
      </c>
    </row>
    <row r="86" spans="1:20" s="8" customFormat="1" ht="40.799999999999997" x14ac:dyDescent="0.25">
      <c r="A86" s="33"/>
      <c r="B86" s="29"/>
      <c r="C86" s="33"/>
      <c r="D86" s="29"/>
      <c r="E86" s="20" t="s">
        <v>228</v>
      </c>
      <c r="F86" s="33"/>
      <c r="G86" s="35"/>
      <c r="H86" s="31"/>
      <c r="I86" s="33"/>
      <c r="J86" s="33"/>
      <c r="K86" s="18"/>
      <c r="L86" s="19"/>
      <c r="M86" s="18"/>
      <c r="N86" s="19"/>
      <c r="O86" s="18"/>
      <c r="P86" s="19"/>
      <c r="Q86" s="20"/>
      <c r="R86" s="21" t="s">
        <v>223</v>
      </c>
      <c r="S86" s="21" t="s">
        <v>224</v>
      </c>
      <c r="T86" s="29"/>
    </row>
    <row r="87" spans="1:20" x14ac:dyDescent="0.25">
      <c r="B87" s="9"/>
      <c r="D87" s="9"/>
      <c r="G87" s="6"/>
      <c r="H87" s="6"/>
      <c r="K87" s="6"/>
      <c r="L87" s="6"/>
      <c r="M87" s="6"/>
      <c r="N87" s="6"/>
      <c r="O87" s="6"/>
      <c r="P87" s="6"/>
    </row>
    <row r="88" spans="1:20" x14ac:dyDescent="0.25">
      <c r="B88" s="9"/>
      <c r="D88" s="9"/>
      <c r="G88" s="6"/>
      <c r="H88" s="6"/>
    </row>
    <row r="89" spans="1:20" x14ac:dyDescent="0.25">
      <c r="B89" s="9"/>
      <c r="D89" s="9"/>
      <c r="G89" s="6"/>
      <c r="H89" s="6"/>
      <c r="K89" s="6"/>
      <c r="L89" s="6"/>
      <c r="M89" s="6"/>
      <c r="N89" s="6"/>
    </row>
    <row r="90" spans="1:20" x14ac:dyDescent="0.25">
      <c r="B90" s="9"/>
      <c r="G90" s="6"/>
      <c r="H90" s="6"/>
    </row>
    <row r="91" spans="1:20" x14ac:dyDescent="0.25">
      <c r="B91" s="9"/>
      <c r="G91" s="6"/>
      <c r="H91" s="6"/>
    </row>
    <row r="92" spans="1:20" x14ac:dyDescent="0.25">
      <c r="B92" s="9"/>
      <c r="G92" s="6"/>
      <c r="H92" s="6"/>
    </row>
    <row r="93" spans="1:20" x14ac:dyDescent="0.25">
      <c r="B93" s="9"/>
      <c r="G93" s="6"/>
      <c r="H93" s="6"/>
    </row>
    <row r="94" spans="1:20" x14ac:dyDescent="0.25">
      <c r="G94" s="6"/>
      <c r="H94" s="6"/>
    </row>
    <row r="95" spans="1:20" x14ac:dyDescent="0.25">
      <c r="G95" s="6"/>
    </row>
  </sheetData>
  <autoFilter ref="A12:T86" xr:uid="{00000000-0001-0000-0000-000000000000}"/>
  <mergeCells count="73">
    <mergeCell ref="L59:L60"/>
    <mergeCell ref="K59:K60"/>
    <mergeCell ref="G28:G29"/>
    <mergeCell ref="H28:H29"/>
    <mergeCell ref="I28:I29"/>
    <mergeCell ref="J59:J60"/>
    <mergeCell ref="E28:E29"/>
    <mergeCell ref="A28:A29"/>
    <mergeCell ref="B28:B29"/>
    <mergeCell ref="C28:C29"/>
    <mergeCell ref="D28:D29"/>
    <mergeCell ref="F28:F29"/>
    <mergeCell ref="F59:F60"/>
    <mergeCell ref="G59:G60"/>
    <mergeCell ref="H59:H60"/>
    <mergeCell ref="I59:I60"/>
    <mergeCell ref="A59:A60"/>
    <mergeCell ref="B59:B60"/>
    <mergeCell ref="C59:C60"/>
    <mergeCell ref="D59:D60"/>
    <mergeCell ref="E59:E60"/>
    <mergeCell ref="L18:L20"/>
    <mergeCell ref="K18:K20"/>
    <mergeCell ref="F18:F20"/>
    <mergeCell ref="G18:G20"/>
    <mergeCell ref="H18:H20"/>
    <mergeCell ref="I18:I20"/>
    <mergeCell ref="J18:J20"/>
    <mergeCell ref="A18:A20"/>
    <mergeCell ref="B18:B20"/>
    <mergeCell ref="C18:C20"/>
    <mergeCell ref="D18:D20"/>
    <mergeCell ref="E18:E20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  <mergeCell ref="A85:A86"/>
    <mergeCell ref="B85:B86"/>
    <mergeCell ref="C85:C86"/>
    <mergeCell ref="D85:D86"/>
    <mergeCell ref="F85:F86"/>
    <mergeCell ref="T85:T86"/>
    <mergeCell ref="I85:I86"/>
    <mergeCell ref="J85:J86"/>
    <mergeCell ref="G85:G86"/>
    <mergeCell ref="H85:H86"/>
    <mergeCell ref="T53:T54"/>
    <mergeCell ref="H53:H54"/>
    <mergeCell ref="I53:I54"/>
    <mergeCell ref="J53:J54"/>
    <mergeCell ref="A53:A54"/>
    <mergeCell ref="B53:B54"/>
    <mergeCell ref="C53:C54"/>
    <mergeCell ref="D53:D54"/>
    <mergeCell ref="F53:F54"/>
    <mergeCell ref="G53:G54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2023-05-29T12:50:22Z</cp:lastPrinted>
  <dcterms:created xsi:type="dcterms:W3CDTF">2022-12-27T12:06:54Z</dcterms:created>
  <dcterms:modified xsi:type="dcterms:W3CDTF">2023-06-09T07:15:54Z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