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8. - RIVIJERA TURIZAM d.o.o. Opatija (St-510-2024)\Naknadno prijavljena prijava tražbine\"/>
    </mc:Choice>
  </mc:AlternateContent>
  <xr:revisionPtr revIDLastSave="0" documentId="13_ncr:1_{D30476F8-FDA6-4B48-AE42-E4F617C5BDD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tražbina'!$A$12:$T$14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N14" i="1"/>
  <c r="H14" i="1" l="1"/>
  <c r="H13" i="1"/>
</calcChain>
</file>

<file path=xl/sharedStrings.xml><?xml version="1.0" encoding="utf-8"?>
<sst xmlns="http://schemas.openxmlformats.org/spreadsheetml/2006/main" count="54" uniqueCount="49">
  <si>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</si>
  <si>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</si>
  <si>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</si>
  <si>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</si>
  <si>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</si>
  <si>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</si>
  <si>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</si>
  <si>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</si>
  <si>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</si>
  <si>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</si>
  <si>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</si>
  <si>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</si>
  <si>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</si>
  <si>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</si>
  <si>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</si>
  <si>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</si>
  <si>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</si>
  <si>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</si>
  <si>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</si>
  <si>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</si>
  <si>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</si>
  <si>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</si>
  <si>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</si>
  <si>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</si>
  <si>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</si>
  <si>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</si>
  <si>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</si>
  <si>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</si>
  <si>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</si>
  <si>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</si>
  <si>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</si>
  <si>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</si>
  <si>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RIVIJERA TURIZAM d.o.o.</t>
  </si>
  <si>
    <t>St-510/2024</t>
  </si>
  <si>
    <t>Maršala Tita 113, 51410 Opatija</t>
  </si>
  <si>
    <t>034-011/24-10/38</t>
  </si>
  <si>
    <t>07.01.2025.</t>
  </si>
  <si>
    <t>03004159051</t>
  </si>
  <si>
    <t>ADRIA OIL d.o.o.</t>
  </si>
  <si>
    <t>Spinčići 38, 51215 Kastav</t>
  </si>
  <si>
    <t>AUTO KUĆA KOVAČEVIĆ d.o.o.</t>
  </si>
  <si>
    <t>Gornji Bukovac 1 A, 10000 Zagreb</t>
  </si>
  <si>
    <t>DA</t>
  </si>
  <si>
    <t>Redovna tražbina</t>
  </si>
  <si>
    <t>Tablica naknadno prijavljenih tražbina u predstečajnom postupku</t>
  </si>
  <si>
    <t>08.01.2025.</t>
  </si>
  <si>
    <t>03.01.2025.</t>
  </si>
  <si>
    <t>Račun 5642/11146/3, 5676/11146/3, 5669/11146/3</t>
  </si>
  <si>
    <t>118-08-4012-25-33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</si>
</sst>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7.5546875" style="8" customWidth="1"/>
    <col min="3" max="3" width="14.5546875" style="8" customWidth="1"/>
    <col min="4" max="4" width="15.5546875" style="10" customWidth="1"/>
    <col min="5" max="5" width="8.33203125" style="1" customWidth="1"/>
    <col min="6" max="6" width="10" style="1" customWidth="1"/>
    <col min="7" max="7" width="12" style="1" bestFit="1" customWidth="1"/>
    <col min="8" max="8" width="13.44140625" style="1" customWidth="1"/>
    <col min="9" max="9" width="8.88671875" style="1" customWidth="1"/>
    <col min="10" max="10" width="9.6640625" style="1" customWidth="1"/>
    <col min="11" max="11" width="13.5546875" style="1" bestFit="1" customWidth="1"/>
    <col min="12" max="12" width="16.109375" style="1" customWidth="1"/>
    <col min="13" max="13" width="10.33203125" style="1" customWidth="1"/>
    <col min="14" max="14" width="15.88671875" style="1" customWidth="1"/>
    <col min="15" max="15" width="11" style="1" customWidth="1"/>
    <col min="16" max="16" width="16.44140625" style="1" customWidth="1"/>
    <col min="17" max="17" width="15.88671875" style="1" bestFit="1" customWidth="1"/>
    <col min="18" max="18" width="45.5546875" style="1" customWidth="1"/>
    <col min="19" max="19" width="47.33203125" style="1" bestFit="1" customWidth="1"/>
    <col min="20" max="20" width="16.6640625" style="1" bestFit="1" customWidth="1"/>
  </cols>
  <sheetData>
    <row r="1" spans="1:20" s="4" customFormat="1" ht="12" x14ac:dyDescent="0.2">
      <c r="A1" s="22" t="s">
        <v>0</v>
      </c>
      <c r="B1" s="22"/>
      <c r="C1" s="22"/>
      <c r="D1" s="24" t="s">
        <v>44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4" customFormat="1" ht="10.199999999999999" x14ac:dyDescent="0.2">
      <c r="A2" s="22" t="s">
        <v>1</v>
      </c>
      <c r="B2" s="22"/>
      <c r="C2" s="22"/>
      <c r="D2" s="25" t="s">
        <v>45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0.199999999999999" x14ac:dyDescent="0.2">
      <c r="A3" s="22" t="s">
        <v>20</v>
      </c>
      <c r="B3" s="22" t="s">
        <v>2</v>
      </c>
      <c r="C3" s="22"/>
      <c r="D3" s="23" t="s">
        <v>35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0.199999999999999" x14ac:dyDescent="0.2">
      <c r="A4" s="22" t="s">
        <v>21</v>
      </c>
      <c r="B4" s="22"/>
      <c r="C4" s="22"/>
      <c r="D4" s="23" t="s">
        <v>48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0.199999999999999" x14ac:dyDescent="0.2">
      <c r="A5" s="22" t="s">
        <v>3</v>
      </c>
      <c r="B5" s="22"/>
      <c r="C5" s="22"/>
      <c r="D5" s="23" t="s">
        <v>31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0.199999999999999" x14ac:dyDescent="0.2">
      <c r="A6" s="22" t="s">
        <v>4</v>
      </c>
      <c r="B6" s="22"/>
      <c r="C6" s="22"/>
      <c r="D6" s="23" t="s">
        <v>33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0.199999999999999" x14ac:dyDescent="0.2">
      <c r="A7" s="22" t="s">
        <v>5</v>
      </c>
      <c r="B7" s="22" t="s">
        <v>2</v>
      </c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0.199999999999999" x14ac:dyDescent="0.2">
      <c r="A8" s="22" t="s">
        <v>6</v>
      </c>
      <c r="B8" s="22"/>
      <c r="C8" s="22"/>
      <c r="D8" s="23" t="s">
        <v>32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0.199999999999999" x14ac:dyDescent="0.2">
      <c r="A9" s="22" t="s">
        <v>7</v>
      </c>
      <c r="B9" s="22"/>
      <c r="C9" s="22"/>
      <c r="D9" s="23">
        <v>42776088364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s="4" customFormat="1" ht="10.199999999999999" x14ac:dyDescent="0.2">
      <c r="A10" s="22" t="s">
        <v>8</v>
      </c>
      <c r="B10" s="22"/>
      <c r="C10" s="22"/>
      <c r="D10" s="23" t="s">
        <v>34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s="3" customFormat="1" ht="20.399999999999999" x14ac:dyDescent="0.2">
      <c r="A13" s="11">
        <v>1</v>
      </c>
      <c r="B13" s="12" t="s">
        <v>38</v>
      </c>
      <c r="C13" s="13" t="s">
        <v>37</v>
      </c>
      <c r="D13" s="12" t="s">
        <v>39</v>
      </c>
      <c r="E13" s="14" t="s">
        <v>43</v>
      </c>
      <c r="F13" s="11" t="s">
        <v>42</v>
      </c>
      <c r="G13" s="15"/>
      <c r="H13" s="16">
        <f>191.47-0.09</f>
        <v>191.38</v>
      </c>
      <c r="I13" s="17" t="s">
        <v>42</v>
      </c>
      <c r="J13" s="17" t="s">
        <v>36</v>
      </c>
      <c r="K13" s="18"/>
      <c r="L13" s="19">
        <f>N13+P13</f>
        <v>202.58</v>
      </c>
      <c r="M13" s="18"/>
      <c r="N13" s="19">
        <v>202.58</v>
      </c>
      <c r="O13" s="18"/>
      <c r="P13" s="19"/>
      <c r="Q13" s="11"/>
      <c r="R13" s="12"/>
      <c r="S13" s="20"/>
      <c r="T13" s="21"/>
    </row>
    <row r="14" spans="1:20" s="3" customFormat="1" ht="20.399999999999999" x14ac:dyDescent="0.2">
      <c r="A14" s="11">
        <v>3</v>
      </c>
      <c r="B14" s="12" t="s">
        <v>40</v>
      </c>
      <c r="C14" s="13">
        <v>84485812058</v>
      </c>
      <c r="D14" s="12" t="s">
        <v>41</v>
      </c>
      <c r="E14" s="14" t="s">
        <v>43</v>
      </c>
      <c r="F14" s="11" t="s">
        <v>42</v>
      </c>
      <c r="G14" s="15"/>
      <c r="H14" s="16">
        <f>694.55+1595.74+179.38</f>
        <v>2469.67</v>
      </c>
      <c r="I14" s="17" t="s">
        <v>42</v>
      </c>
      <c r="J14" s="17" t="s">
        <v>46</v>
      </c>
      <c r="K14" s="18"/>
      <c r="L14" s="19">
        <f>N14+P14</f>
        <v>2528.39</v>
      </c>
      <c r="M14" s="18"/>
      <c r="N14" s="19">
        <f>2469.67+58.72</f>
        <v>2528.39</v>
      </c>
      <c r="O14" s="18"/>
      <c r="P14" s="19"/>
      <c r="Q14" s="11"/>
      <c r="R14" s="12" t="s">
        <v>47</v>
      </c>
      <c r="S14" s="20"/>
      <c r="T14" s="21"/>
    </row>
  </sheetData>
  <autoFilter ref="A12:T14" xr:uid="{00000000-0009-0000-0000-000000000000}"/>
  <sortState xmlns:xlrd2="http://schemas.microsoft.com/office/spreadsheetml/2017/richdata2" ref="B13:T14">
    <sortCondition ref="B13:B14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2025-01-08T09:23:09Z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