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/>
  </bookViews>
  <sheets>
    <sheet name="Prijave tražbina" sheetId="1" r:id="rId1"/>
    <sheet name="Sheet1" sheetId="2" r:id="rId2"/>
  </sheets>
  <definedNames>
    <definedName name="_xlnm._FilterDatabase" localSheetId="0" hidden="1">'Prijave tražbina'!$A$12:$T$30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1" i="1" l="1"/>
  <c r="L31" i="1" s="1"/>
  <c r="N18" i="1" l="1"/>
  <c r="L18" i="1" s="1"/>
  <c r="N16" i="1"/>
  <c r="L16" i="1" s="1"/>
  <c r="N15" i="1"/>
  <c r="L15" i="1" s="1"/>
  <c r="N32" i="1" l="1"/>
  <c r="L32" i="1" s="1"/>
  <c r="L19" i="1" l="1"/>
  <c r="L17" i="1" l="1"/>
  <c r="N13" i="1" l="1"/>
  <c r="L13" i="1" s="1"/>
  <c r="N25" i="1"/>
  <c r="L25" i="1" s="1"/>
  <c r="L14" i="1"/>
  <c r="N20" i="1"/>
  <c r="L20" i="1" s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3 (Page 3)" description="Connection to the 'Table003 (Page 3)' query in the workbook." type="5" refreshedVersion="8" background="1" saveData="1">
    <dbPr connection="Provider=Microsoft.Mashup.OleDb.1;Data Source=$Workbook$;Location=&quot;Table003 (Page 3)&quot;;Extended Properties=&quot;&quot;" command="SELECT * FROM [Table003 (Page 3)]"/>
  </connection>
  <connection id="3" keepAlive="1" name="Query - Table004 (Page 4)" description="Connection to the 'Table004 (Page 4)' query in the workbook." type="5" refreshedVersion="8" background="1" saveData="1">
    <dbPr connection="Provider=Microsoft.Mashup.OleDb.1;Data Source=$Workbook$;Location=&quot;Table004 (Page 4)&quot;;Extended Properties=&quot;&quot;" command="SELECT * FROM [Table004 (Page 4)]"/>
  </connection>
  <connection id="4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5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6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7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8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9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10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11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2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3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4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5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6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7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8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9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20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21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2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3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4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5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6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7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8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9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30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<sst xmlns="http://schemas.openxmlformats.org/spreadsheetml/2006/main" count="146" uniqueCount="104">
  <si>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</si>
  <si>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</si>
  <si>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</si>
  <si>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</si>
  <si>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</si>
  <si>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</si>
  <si>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</si>
  <si>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</si>
  <si>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</si>
  <si>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</si>
  <si>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</si>
  <si>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</si>
  <si>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</si>
  <si>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</si>
  <si>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</si>
  <si>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</si>
  <si>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</si>
  <si>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</si>
  <si>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</si>
  <si>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</si>
  <si>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</si>
  <si>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</si>
  <si>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</si>
  <si>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</si>
  <si>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</si>
  <si>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</si>
  <si>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</si>
  <si>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</si>
  <si>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</si>
  <si>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</si>
  <si>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</si>
  <si>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</si>
  <si>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</si>
  <si>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17.11.2025.</t>
  </si>
  <si>
    <t>034-011/25-10/22</t>
  </si>
  <si>
    <t>St-422/2025</t>
  </si>
  <si>
    <t>Silva Milenića lovre 13, 51000 Rijeka, Hrvatska</t>
  </si>
  <si>
    <t>77179537802</t>
  </si>
  <si>
    <t>BOTANICA TEAM j.d.o.o. Rijeka</t>
  </si>
  <si>
    <t>MAGMA d.o.o.</t>
  </si>
  <si>
    <t>MARSA d.o.o.</t>
  </si>
  <si>
    <t>RAPTOR d.o.o.</t>
  </si>
  <si>
    <t>TOSCALIS d.o.o.</t>
  </si>
  <si>
    <t>VARGAS d.o.o.</t>
  </si>
  <si>
    <t>VESTOK d.o.o.</t>
  </si>
  <si>
    <t>SCORPIO d.o.o.</t>
  </si>
  <si>
    <t>CROATIA OSIGURANJE d.d.</t>
  </si>
  <si>
    <t>Ulica Vatroslava Jagića 33, 10109 Zagreb</t>
  </si>
  <si>
    <t>DA</t>
  </si>
  <si>
    <t>90031996819</t>
  </si>
  <si>
    <t>ODAK IVANKA, vl. obrta Dharma</t>
  </si>
  <si>
    <t>PETROVA ULICA 41, 10430 HRASTINA SAMOBORSK
A</t>
  </si>
  <si>
    <t>HEP - Opskrba d.o.o.</t>
  </si>
  <si>
    <t>Ulica grada Vukovara 37, 10000 Zagreb</t>
  </si>
  <si>
    <t>HRVATSKO DRUŠTVO SKLADATELJA</t>
  </si>
  <si>
    <t xml:space="preserve">Berislavićeva ulica 9, 10000 Zagreb </t>
  </si>
  <si>
    <t>Varaždinska ulica - Odvojak I 14, 42000 Jalkovec</t>
  </si>
  <si>
    <t>Korčulanska ulica 3/F, 10000 Zagreb</t>
  </si>
  <si>
    <t>REPUBLIKA HRVATSKA MINISTARSTVO FINANCIJA</t>
  </si>
  <si>
    <t>Katančićeva ulica 5, 10000 Zagreb</t>
  </si>
  <si>
    <t>Ulica Zlatarova zlata 43, 10020 Zagreb</t>
  </si>
  <si>
    <t>SANDY - PAK d.o.o.</t>
  </si>
  <si>
    <t>Rakovo selo 3, 51218 Čavle</t>
  </si>
  <si>
    <t>Gornjostupnička ulica 6, 10255 Gornji Stupnik</t>
  </si>
  <si>
    <t>Palinovečka ulica 43, 10104 Zagreb</t>
  </si>
  <si>
    <t>Savska cesta 179, 10000 Zagreb</t>
  </si>
  <si>
    <t>Ulica Frana Folnegovića 1, 10000 Zagreb</t>
  </si>
  <si>
    <t>ZAGREBAČKI HOLDING d.o.o.</t>
  </si>
  <si>
    <t>Ulica grada Vukovara 41, 10000 Zagreb</t>
  </si>
  <si>
    <t>Antuna Mihića 6/1, 51000 Rijeka</t>
  </si>
  <si>
    <t>24.10.2025.</t>
  </si>
  <si>
    <t>Zakon o autorskom pravu i srodnim pravima čl. 156. st. i čl. 160., naknada za javno korištenje autorskih glazbenih djela, snimljenih izvedaba umjetnika izvođača i snimaka sadržanih na fonogramima i Pravilnici o naknadama</t>
  </si>
  <si>
    <t>Redovna tražbina</t>
  </si>
  <si>
    <t>85821130368</t>
  </si>
  <si>
    <t>Financijska agencija</t>
  </si>
  <si>
    <t>ULICA GRADA VUKOVARA 70, 1000 ZAGREB</t>
  </si>
  <si>
    <t>NE</t>
  </si>
  <si>
    <t>31.10.2025.</t>
  </si>
  <si>
    <t>Provedba osnova za plaćanje - prisilna naplata</t>
  </si>
  <si>
    <t>Porezni dug</t>
  </si>
  <si>
    <t>DA
16.295,53 EUR</t>
  </si>
  <si>
    <t>03.11.2025.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</si>
  <si>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pogrešan naziv vjerovnika (MINISTARSTVO FINANCIJA,
POREZNA UPRAVA)
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dostavio osobnom dostavom</t>
    </r>
  </si>
  <si>
    <t>DA
1.333,90 EUR</t>
  </si>
  <si>
    <t>Pravomoćno i ovršno Rješenje o ovrsi Općinskog suda u Rijeci / JB Davorka Flego posl.br.Ovrv-10333/2025, UPP/OS-Ovrv-370/2025 od 02.06.2025.g.
Ugovori za dopunsko zdravstveno osiguranje br. 389790756461 i br. 389790746627,
Ugovor za osiguranje dodatnog zdravstvenog osiguranja br. 206790158545,
Ugovor za osiguranje paketa - Poduzetnik PROtekt br. 554701005111</t>
  </si>
  <si>
    <t>05.11.2025.</t>
  </si>
  <si>
    <t>Ugovor o opskrbi krajnjeg kupca O-24-202487</t>
  </si>
  <si>
    <t>Hrvatski Telekom d.d.</t>
  </si>
  <si>
    <t>RADNIČKA CESTA 21, 10000 ZAGREB</t>
  </si>
  <si>
    <t>04.11.2025.</t>
  </si>
  <si>
    <t>GRAD ZAGREB</t>
  </si>
  <si>
    <t>61817894937</t>
  </si>
  <si>
    <t>Trg Stjepana Radića 1, 10000 Zagreb</t>
  </si>
  <si>
    <t>Komunalna naknada</t>
  </si>
  <si>
    <t>DA
1.484,14 EUR</t>
  </si>
  <si>
    <t>Naknada za postavljanje terase</t>
  </si>
  <si>
    <t>DA
1.631,38 EUR</t>
  </si>
  <si>
    <t>Hrvatske vode</t>
  </si>
  <si>
    <t>ULICA GRADA VUKOVARA 220, 10000 ZAGREB</t>
  </si>
  <si>
    <t>13.11.2025.</t>
  </si>
  <si>
    <t>Ugovor: isporuka vodnih usluga</t>
  </si>
  <si>
    <t>DA
595,76 EUR</t>
  </si>
  <si>
    <t>VODOOPSKRBA I ODVODNJA d.o.o.</t>
  </si>
  <si>
    <t>118-08-4012-25-16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</si>
</sst>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5" fontId="6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65" fontId="6" fillId="0" borderId="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Fill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zoomScaleNormal="100" workbookViewId="0">
      <selection activeCell="D4" sqref="D4:T4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" style="1" customWidth="1"/>
    <col min="12" max="12" width="13.7109375" style="1" customWidth="1"/>
    <col min="13" max="13" width="10.2851562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3.5703125" style="1" customWidth="1"/>
    <col min="19" max="19" width="13" style="1" customWidth="1"/>
    <col min="20" max="20" width="11.7109375" style="1" customWidth="1"/>
  </cols>
  <sheetData>
    <row r="1" spans="1:20" s="4" customFormat="1" ht="12" x14ac:dyDescent="0.2">
      <c r="A1" s="26" t="s">
        <v>0</v>
      </c>
      <c r="B1" s="26"/>
      <c r="C1" s="26"/>
      <c r="D1" s="30" t="s">
        <v>1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s="4" customFormat="1" ht="11.25" x14ac:dyDescent="0.2">
      <c r="A2" s="26" t="s">
        <v>2</v>
      </c>
      <c r="B2" s="26"/>
      <c r="C2" s="26"/>
      <c r="D2" s="31" t="s">
        <v>33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s="4" customFormat="1" ht="11.25" x14ac:dyDescent="0.2">
      <c r="A3" s="26" t="s">
        <v>21</v>
      </c>
      <c r="B3" s="26" t="s">
        <v>3</v>
      </c>
      <c r="C3" s="26"/>
      <c r="D3" s="27" t="s">
        <v>34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s="4" customFormat="1" ht="11.25" x14ac:dyDescent="0.2">
      <c r="A4" s="26" t="s">
        <v>22</v>
      </c>
      <c r="B4" s="26"/>
      <c r="C4" s="26"/>
      <c r="D4" s="29" t="s">
        <v>103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s="4" customFormat="1" ht="11.25" x14ac:dyDescent="0.2">
      <c r="A5" s="26" t="s">
        <v>4</v>
      </c>
      <c r="B5" s="26"/>
      <c r="C5" s="26"/>
      <c r="D5" s="27" t="s">
        <v>32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4" customFormat="1" ht="11.25" x14ac:dyDescent="0.2">
      <c r="A6" s="26" t="s">
        <v>5</v>
      </c>
      <c r="B6" s="26"/>
      <c r="C6" s="26"/>
      <c r="D6" s="27" t="s">
        <v>35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s="4" customFormat="1" ht="11.25" x14ac:dyDescent="0.2">
      <c r="A7" s="26" t="s">
        <v>6</v>
      </c>
      <c r="B7" s="26" t="s">
        <v>3</v>
      </c>
      <c r="C7" s="26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s="4" customFormat="1" ht="11.25" x14ac:dyDescent="0.2">
      <c r="A8" s="26" t="s">
        <v>7</v>
      </c>
      <c r="B8" s="26"/>
      <c r="C8" s="26"/>
      <c r="D8" s="27" t="s">
        <v>38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s="4" customFormat="1" ht="11.25" x14ac:dyDescent="0.2">
      <c r="A9" s="26" t="s">
        <v>8</v>
      </c>
      <c r="B9" s="26"/>
      <c r="C9" s="26"/>
      <c r="D9" s="28" t="s">
        <v>37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s="4" customFormat="1" ht="11.25" x14ac:dyDescent="0.2">
      <c r="A10" s="26" t="s">
        <v>9</v>
      </c>
      <c r="B10" s="26"/>
      <c r="C10" s="26"/>
      <c r="D10" s="27" t="s">
        <v>36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11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s="3" customFormat="1" ht="112.5" x14ac:dyDescent="0.2">
      <c r="A13" s="12">
        <v>1</v>
      </c>
      <c r="B13" s="13" t="s">
        <v>46</v>
      </c>
      <c r="C13" s="14">
        <v>26187994862</v>
      </c>
      <c r="D13" s="13" t="s">
        <v>47</v>
      </c>
      <c r="E13" s="15" t="s">
        <v>72</v>
      </c>
      <c r="F13" s="12" t="s">
        <v>48</v>
      </c>
      <c r="G13" s="16"/>
      <c r="H13" s="17">
        <v>1035.31</v>
      </c>
      <c r="I13" s="18" t="s">
        <v>48</v>
      </c>
      <c r="J13" s="18" t="s">
        <v>81</v>
      </c>
      <c r="K13" s="19"/>
      <c r="L13" s="20">
        <f t="shared" ref="L13:L20" si="0">N13+P13</f>
        <v>1807.49</v>
      </c>
      <c r="M13" s="19"/>
      <c r="N13" s="20">
        <f>1415.43+98.62+20.8+212.5+7.05+53.09</f>
        <v>1807.49</v>
      </c>
      <c r="O13" s="19"/>
      <c r="P13" s="20"/>
      <c r="Q13" s="12" t="s">
        <v>83</v>
      </c>
      <c r="R13" s="13" t="s">
        <v>84</v>
      </c>
      <c r="S13" s="18"/>
      <c r="T13" s="15"/>
    </row>
    <row r="14" spans="1:20" s="3" customFormat="1" ht="33.75" x14ac:dyDescent="0.2">
      <c r="A14" s="12">
        <v>2</v>
      </c>
      <c r="B14" s="13" t="s">
        <v>74</v>
      </c>
      <c r="C14" s="14" t="s">
        <v>73</v>
      </c>
      <c r="D14" s="13" t="s">
        <v>75</v>
      </c>
      <c r="E14" s="15" t="s">
        <v>72</v>
      </c>
      <c r="F14" s="12" t="s">
        <v>76</v>
      </c>
      <c r="G14" s="16"/>
      <c r="H14" s="17"/>
      <c r="I14" s="18" t="s">
        <v>48</v>
      </c>
      <c r="J14" s="18" t="s">
        <v>77</v>
      </c>
      <c r="K14" s="19"/>
      <c r="L14" s="20">
        <f t="shared" si="0"/>
        <v>132.72</v>
      </c>
      <c r="M14" s="19"/>
      <c r="N14" s="20">
        <v>132.72</v>
      </c>
      <c r="O14" s="19"/>
      <c r="P14" s="20"/>
      <c r="Q14" s="21"/>
      <c r="R14" s="13" t="s">
        <v>78</v>
      </c>
      <c r="S14" s="18"/>
      <c r="T14" s="15"/>
    </row>
    <row r="15" spans="1:20" s="3" customFormat="1" ht="22.5" x14ac:dyDescent="0.2">
      <c r="A15" s="32">
        <v>3</v>
      </c>
      <c r="B15" s="34" t="s">
        <v>90</v>
      </c>
      <c r="C15" s="36" t="s">
        <v>91</v>
      </c>
      <c r="D15" s="34" t="s">
        <v>92</v>
      </c>
      <c r="E15" s="38" t="s">
        <v>72</v>
      </c>
      <c r="F15" s="32" t="s">
        <v>76</v>
      </c>
      <c r="G15" s="42"/>
      <c r="H15" s="44"/>
      <c r="I15" s="40" t="s">
        <v>48</v>
      </c>
      <c r="J15" s="40" t="s">
        <v>81</v>
      </c>
      <c r="K15" s="19"/>
      <c r="L15" s="20">
        <f t="shared" si="0"/>
        <v>1484.1399999999999</v>
      </c>
      <c r="M15" s="19"/>
      <c r="N15" s="20">
        <f>1466.28+17.86</f>
        <v>1484.1399999999999</v>
      </c>
      <c r="O15" s="19"/>
      <c r="P15" s="20"/>
      <c r="Q15" s="22" t="s">
        <v>94</v>
      </c>
      <c r="R15" s="13" t="s">
        <v>93</v>
      </c>
      <c r="S15" s="18"/>
      <c r="T15" s="15"/>
    </row>
    <row r="16" spans="1:20" s="3" customFormat="1" ht="22.5" x14ac:dyDescent="0.2">
      <c r="A16" s="33"/>
      <c r="B16" s="35"/>
      <c r="C16" s="37"/>
      <c r="D16" s="35"/>
      <c r="E16" s="39"/>
      <c r="F16" s="33"/>
      <c r="G16" s="43"/>
      <c r="H16" s="45"/>
      <c r="I16" s="41"/>
      <c r="J16" s="41"/>
      <c r="K16" s="19"/>
      <c r="L16" s="20">
        <f t="shared" si="0"/>
        <v>1631.38</v>
      </c>
      <c r="M16" s="19"/>
      <c r="N16" s="20">
        <f>1584.24+47.14</f>
        <v>1631.38</v>
      </c>
      <c r="O16" s="19"/>
      <c r="P16" s="20"/>
      <c r="Q16" s="12" t="s">
        <v>96</v>
      </c>
      <c r="R16" s="13" t="s">
        <v>95</v>
      </c>
      <c r="S16" s="18"/>
      <c r="T16" s="15"/>
    </row>
    <row r="17" spans="1:20" s="3" customFormat="1" ht="22.5" x14ac:dyDescent="0.2">
      <c r="A17" s="12">
        <v>4</v>
      </c>
      <c r="B17" s="23" t="s">
        <v>52</v>
      </c>
      <c r="C17" s="12">
        <v>63073332379</v>
      </c>
      <c r="D17" s="23" t="s">
        <v>53</v>
      </c>
      <c r="E17" s="15" t="s">
        <v>72</v>
      </c>
      <c r="F17" s="12" t="s">
        <v>48</v>
      </c>
      <c r="G17" s="16"/>
      <c r="H17" s="24">
        <v>1630.21</v>
      </c>
      <c r="I17" s="18" t="s">
        <v>48</v>
      </c>
      <c r="J17" s="18" t="s">
        <v>85</v>
      </c>
      <c r="K17" s="19"/>
      <c r="L17" s="20">
        <f t="shared" si="0"/>
        <v>501.67</v>
      </c>
      <c r="M17" s="19"/>
      <c r="N17" s="20"/>
      <c r="O17" s="19"/>
      <c r="P17" s="20">
        <v>501.67</v>
      </c>
      <c r="Q17" s="12"/>
      <c r="R17" s="13" t="s">
        <v>86</v>
      </c>
      <c r="S17" s="18"/>
      <c r="T17" s="15"/>
    </row>
    <row r="18" spans="1:20" s="3" customFormat="1" ht="33.75" x14ac:dyDescent="0.2">
      <c r="A18" s="12">
        <v>5</v>
      </c>
      <c r="B18" s="23" t="s">
        <v>97</v>
      </c>
      <c r="C18" s="12">
        <v>28921383001</v>
      </c>
      <c r="D18" s="23" t="s">
        <v>98</v>
      </c>
      <c r="E18" s="15" t="s">
        <v>72</v>
      </c>
      <c r="F18" s="12" t="s">
        <v>76</v>
      </c>
      <c r="G18" s="16"/>
      <c r="H18" s="24"/>
      <c r="I18" s="18" t="s">
        <v>48</v>
      </c>
      <c r="J18" s="18" t="s">
        <v>70</v>
      </c>
      <c r="K18" s="19"/>
      <c r="L18" s="20">
        <f>N18+P18</f>
        <v>187.81</v>
      </c>
      <c r="M18" s="19"/>
      <c r="N18" s="20">
        <f>185.58+2.23</f>
        <v>187.81</v>
      </c>
      <c r="O18" s="19"/>
      <c r="P18" s="20"/>
      <c r="Q18" s="12" t="s">
        <v>48</v>
      </c>
      <c r="R18" s="13"/>
      <c r="S18" s="18"/>
      <c r="T18" s="15"/>
    </row>
    <row r="19" spans="1:20" s="3" customFormat="1" ht="22.5" x14ac:dyDescent="0.2">
      <c r="A19" s="12">
        <v>6</v>
      </c>
      <c r="B19" s="23" t="s">
        <v>87</v>
      </c>
      <c r="C19" s="12">
        <v>81793146560</v>
      </c>
      <c r="D19" s="23" t="s">
        <v>88</v>
      </c>
      <c r="E19" s="15" t="s">
        <v>72</v>
      </c>
      <c r="F19" s="12" t="s">
        <v>76</v>
      </c>
      <c r="G19" s="16"/>
      <c r="H19" s="24"/>
      <c r="I19" s="18" t="s">
        <v>48</v>
      </c>
      <c r="J19" s="18" t="s">
        <v>89</v>
      </c>
      <c r="K19" s="19"/>
      <c r="L19" s="20">
        <f t="shared" si="0"/>
        <v>185.46</v>
      </c>
      <c r="M19" s="19"/>
      <c r="N19" s="20">
        <v>185.46</v>
      </c>
      <c r="O19" s="19"/>
      <c r="P19" s="20"/>
      <c r="Q19" s="12"/>
      <c r="R19" s="13"/>
      <c r="S19" s="18"/>
      <c r="T19" s="15"/>
    </row>
    <row r="20" spans="1:20" s="3" customFormat="1" ht="67.5" x14ac:dyDescent="0.2">
      <c r="A20" s="12">
        <v>7</v>
      </c>
      <c r="B20" s="13" t="s">
        <v>54</v>
      </c>
      <c r="C20" s="14">
        <v>56668956985</v>
      </c>
      <c r="D20" s="13" t="s">
        <v>55</v>
      </c>
      <c r="E20" s="15" t="s">
        <v>72</v>
      </c>
      <c r="F20" s="12" t="s">
        <v>48</v>
      </c>
      <c r="G20" s="16"/>
      <c r="H20" s="24">
        <v>101.56</v>
      </c>
      <c r="I20" s="18" t="s">
        <v>48</v>
      </c>
      <c r="J20" s="18" t="s">
        <v>70</v>
      </c>
      <c r="K20" s="19"/>
      <c r="L20" s="20">
        <f t="shared" si="0"/>
        <v>697.62</v>
      </c>
      <c r="M20" s="19"/>
      <c r="N20" s="20">
        <f>679.5+18.12</f>
        <v>697.62</v>
      </c>
      <c r="O20" s="19"/>
      <c r="P20" s="20"/>
      <c r="Q20" s="12"/>
      <c r="R20" s="13" t="s">
        <v>71</v>
      </c>
      <c r="S20" s="18"/>
      <c r="T20" s="15"/>
    </row>
    <row r="21" spans="1:20" s="3" customFormat="1" ht="33.75" x14ac:dyDescent="0.2">
      <c r="A21" s="12">
        <v>8</v>
      </c>
      <c r="B21" s="23" t="s">
        <v>39</v>
      </c>
      <c r="C21" s="14">
        <v>65673920115</v>
      </c>
      <c r="D21" s="23" t="s">
        <v>56</v>
      </c>
      <c r="E21" s="15"/>
      <c r="F21" s="12" t="s">
        <v>48</v>
      </c>
      <c r="G21" s="16"/>
      <c r="H21" s="24">
        <v>2768.49</v>
      </c>
      <c r="I21" s="18"/>
      <c r="J21" s="18"/>
      <c r="K21" s="19"/>
      <c r="L21" s="20"/>
      <c r="M21" s="19"/>
      <c r="N21" s="20"/>
      <c r="O21" s="19"/>
      <c r="P21" s="20"/>
      <c r="Q21" s="12"/>
      <c r="R21" s="23"/>
      <c r="S21" s="18"/>
      <c r="T21" s="15"/>
    </row>
    <row r="22" spans="1:20" ht="22.5" x14ac:dyDescent="0.2">
      <c r="A22" s="12">
        <v>9</v>
      </c>
      <c r="B22" s="13" t="s">
        <v>40</v>
      </c>
      <c r="C22" s="14">
        <v>34476408800</v>
      </c>
      <c r="D22" s="13" t="s">
        <v>57</v>
      </c>
      <c r="E22" s="15"/>
      <c r="F22" s="12" t="s">
        <v>48</v>
      </c>
      <c r="G22" s="16"/>
      <c r="H22" s="24">
        <v>25</v>
      </c>
      <c r="I22" s="18"/>
      <c r="J22" s="18"/>
      <c r="K22" s="19"/>
      <c r="L22" s="20"/>
      <c r="M22" s="19"/>
      <c r="N22" s="20"/>
      <c r="O22" s="19"/>
      <c r="P22" s="20"/>
      <c r="Q22" s="18"/>
      <c r="R22" s="13"/>
      <c r="S22" s="18"/>
      <c r="T22" s="15"/>
    </row>
    <row r="23" spans="1:20" ht="45" x14ac:dyDescent="0.2">
      <c r="A23" s="12">
        <v>10</v>
      </c>
      <c r="B23" s="13" t="s">
        <v>50</v>
      </c>
      <c r="C23" s="14" t="s">
        <v>49</v>
      </c>
      <c r="D23" s="13" t="s">
        <v>51</v>
      </c>
      <c r="E23" s="15"/>
      <c r="F23" s="12" t="s">
        <v>48</v>
      </c>
      <c r="G23" s="16"/>
      <c r="H23" s="24">
        <v>1930</v>
      </c>
      <c r="I23" s="18"/>
      <c r="J23" s="18"/>
      <c r="K23" s="19"/>
      <c r="L23" s="20"/>
      <c r="M23" s="19"/>
      <c r="N23" s="20"/>
      <c r="O23" s="19"/>
      <c r="P23" s="20"/>
      <c r="Q23" s="12"/>
      <c r="R23" s="13"/>
      <c r="S23" s="18"/>
      <c r="T23" s="15"/>
    </row>
    <row r="24" spans="1:20" ht="22.5" x14ac:dyDescent="0.2">
      <c r="A24" s="12">
        <v>11</v>
      </c>
      <c r="B24" s="13" t="s">
        <v>41</v>
      </c>
      <c r="C24" s="14">
        <v>71586397290</v>
      </c>
      <c r="D24" s="13" t="s">
        <v>60</v>
      </c>
      <c r="E24" s="15"/>
      <c r="F24" s="12" t="s">
        <v>48</v>
      </c>
      <c r="G24" s="16"/>
      <c r="H24" s="24">
        <v>157.5</v>
      </c>
      <c r="I24" s="18"/>
      <c r="J24" s="18"/>
      <c r="K24" s="19"/>
      <c r="L24" s="20"/>
      <c r="M24" s="19"/>
      <c r="N24" s="20"/>
      <c r="O24" s="19"/>
      <c r="P24" s="20"/>
      <c r="Q24" s="18"/>
      <c r="R24" s="23"/>
      <c r="S24" s="18"/>
      <c r="T24" s="15"/>
    </row>
    <row r="25" spans="1:20" ht="146.25" x14ac:dyDescent="0.2">
      <c r="A25" s="12">
        <v>12</v>
      </c>
      <c r="B25" s="23" t="s">
        <v>58</v>
      </c>
      <c r="C25" s="14">
        <v>18683136487</v>
      </c>
      <c r="D25" s="23" t="s">
        <v>59</v>
      </c>
      <c r="E25" s="15" t="s">
        <v>72</v>
      </c>
      <c r="F25" s="12" t="s">
        <v>48</v>
      </c>
      <c r="G25" s="16"/>
      <c r="H25" s="24">
        <v>18922.47</v>
      </c>
      <c r="I25" s="18" t="s">
        <v>48</v>
      </c>
      <c r="J25" s="18" t="s">
        <v>81</v>
      </c>
      <c r="K25" s="19"/>
      <c r="L25" s="20">
        <f>N25+P25</f>
        <v>16295.529999999999</v>
      </c>
      <c r="M25" s="19"/>
      <c r="N25" s="20">
        <f>12725.02+237.72</f>
        <v>12962.74</v>
      </c>
      <c r="O25" s="19"/>
      <c r="P25" s="20">
        <v>3332.79</v>
      </c>
      <c r="Q25" s="12" t="s">
        <v>80</v>
      </c>
      <c r="R25" s="25" t="s">
        <v>79</v>
      </c>
      <c r="S25" s="18"/>
      <c r="T25" s="15" t="s">
        <v>82</v>
      </c>
    </row>
    <row r="26" spans="1:20" ht="22.5" x14ac:dyDescent="0.2">
      <c r="A26" s="12">
        <v>13</v>
      </c>
      <c r="B26" s="13" t="s">
        <v>61</v>
      </c>
      <c r="C26" s="14">
        <v>97952583312</v>
      </c>
      <c r="D26" s="13" t="s">
        <v>62</v>
      </c>
      <c r="E26" s="15"/>
      <c r="F26" s="12" t="s">
        <v>48</v>
      </c>
      <c r="G26" s="16"/>
      <c r="H26" s="24">
        <v>166.63</v>
      </c>
      <c r="I26" s="18"/>
      <c r="J26" s="18"/>
      <c r="K26" s="19"/>
      <c r="L26" s="20"/>
      <c r="M26" s="19"/>
      <c r="N26" s="20"/>
      <c r="O26" s="19"/>
      <c r="P26" s="20"/>
      <c r="Q26" s="18"/>
      <c r="R26" s="25"/>
      <c r="S26" s="18"/>
      <c r="T26" s="15"/>
    </row>
    <row r="27" spans="1:20" ht="22.5" x14ac:dyDescent="0.2">
      <c r="A27" s="12">
        <v>14</v>
      </c>
      <c r="B27" s="13" t="s">
        <v>45</v>
      </c>
      <c r="C27" s="14">
        <v>59007208631</v>
      </c>
      <c r="D27" s="13" t="s">
        <v>69</v>
      </c>
      <c r="E27" s="15"/>
      <c r="F27" s="12" t="s">
        <v>48</v>
      </c>
      <c r="G27" s="16"/>
      <c r="H27" s="24">
        <v>379.43</v>
      </c>
      <c r="I27" s="18"/>
      <c r="J27" s="18"/>
      <c r="K27" s="19"/>
      <c r="L27" s="20"/>
      <c r="M27" s="19"/>
      <c r="N27" s="20"/>
      <c r="O27" s="19"/>
      <c r="P27" s="20"/>
      <c r="Q27" s="12"/>
      <c r="R27" s="13"/>
      <c r="S27" s="18"/>
      <c r="T27" s="15"/>
    </row>
    <row r="28" spans="1:20" ht="33.75" x14ac:dyDescent="0.2">
      <c r="A28" s="12">
        <v>15</v>
      </c>
      <c r="B28" s="13" t="s">
        <v>42</v>
      </c>
      <c r="C28" s="14">
        <v>39171487139</v>
      </c>
      <c r="D28" s="13" t="s">
        <v>63</v>
      </c>
      <c r="E28" s="15"/>
      <c r="F28" s="12" t="s">
        <v>48</v>
      </c>
      <c r="G28" s="16"/>
      <c r="H28" s="24">
        <v>75</v>
      </c>
      <c r="I28" s="18"/>
      <c r="J28" s="18"/>
      <c r="K28" s="19"/>
      <c r="L28" s="20"/>
      <c r="M28" s="19"/>
      <c r="N28" s="20"/>
      <c r="O28" s="19"/>
      <c r="P28" s="20"/>
      <c r="Q28" s="18"/>
      <c r="R28" s="25"/>
      <c r="S28" s="18"/>
      <c r="T28" s="15"/>
    </row>
    <row r="29" spans="1:20" ht="22.5" x14ac:dyDescent="0.2">
      <c r="A29" s="12">
        <v>16</v>
      </c>
      <c r="B29" s="13" t="s">
        <v>43</v>
      </c>
      <c r="C29" s="14">
        <v>15362040945</v>
      </c>
      <c r="D29" s="13" t="s">
        <v>64</v>
      </c>
      <c r="E29" s="15"/>
      <c r="F29" s="12" t="s">
        <v>48</v>
      </c>
      <c r="G29" s="16"/>
      <c r="H29" s="24">
        <v>1632.44</v>
      </c>
      <c r="I29" s="18"/>
      <c r="J29" s="18"/>
      <c r="K29" s="19"/>
      <c r="L29" s="20"/>
      <c r="M29" s="19"/>
      <c r="N29" s="20"/>
      <c r="O29" s="19"/>
      <c r="P29" s="20"/>
      <c r="Q29" s="12"/>
      <c r="R29" s="13"/>
      <c r="S29" s="18"/>
      <c r="T29" s="15"/>
    </row>
    <row r="30" spans="1:20" ht="22.5" x14ac:dyDescent="0.2">
      <c r="A30" s="12">
        <v>17</v>
      </c>
      <c r="B30" s="13" t="s">
        <v>44</v>
      </c>
      <c r="C30" s="14">
        <v>74652909427</v>
      </c>
      <c r="D30" s="13" t="s">
        <v>65</v>
      </c>
      <c r="E30" s="15"/>
      <c r="F30" s="12" t="s">
        <v>48</v>
      </c>
      <c r="G30" s="16"/>
      <c r="H30" s="24">
        <v>273.57</v>
      </c>
      <c r="I30" s="18"/>
      <c r="J30" s="18"/>
      <c r="K30" s="19"/>
      <c r="L30" s="20"/>
      <c r="M30" s="19"/>
      <c r="N30" s="20"/>
      <c r="O30" s="19"/>
      <c r="P30" s="20"/>
      <c r="Q30" s="12"/>
      <c r="R30" s="25"/>
      <c r="S30" s="18"/>
      <c r="T30" s="15"/>
    </row>
    <row r="31" spans="1:20" ht="33.75" x14ac:dyDescent="0.2">
      <c r="A31" s="12">
        <v>18</v>
      </c>
      <c r="B31" s="23" t="s">
        <v>102</v>
      </c>
      <c r="C31" s="12">
        <v>83416546499</v>
      </c>
      <c r="D31" s="23" t="s">
        <v>66</v>
      </c>
      <c r="E31" s="15" t="s">
        <v>72</v>
      </c>
      <c r="F31" s="12" t="s">
        <v>48</v>
      </c>
      <c r="G31" s="16"/>
      <c r="H31" s="24">
        <v>1827.06</v>
      </c>
      <c r="I31" s="18" t="s">
        <v>48</v>
      </c>
      <c r="J31" s="18" t="s">
        <v>99</v>
      </c>
      <c r="K31" s="19"/>
      <c r="L31" s="20">
        <f>N31+P31</f>
        <v>2715.8699999999994</v>
      </c>
      <c r="M31" s="19"/>
      <c r="N31" s="20">
        <f>2428.24+206.95</f>
        <v>2635.1899999999996</v>
      </c>
      <c r="O31" s="19"/>
      <c r="P31" s="20">
        <v>80.680000000000007</v>
      </c>
      <c r="Q31" s="12" t="s">
        <v>101</v>
      </c>
      <c r="R31" s="23" t="s">
        <v>100</v>
      </c>
      <c r="S31" s="18"/>
      <c r="T31" s="15"/>
    </row>
    <row r="32" spans="1:20" ht="22.5" x14ac:dyDescent="0.2">
      <c r="A32" s="12">
        <v>19</v>
      </c>
      <c r="B32" s="13" t="s">
        <v>67</v>
      </c>
      <c r="C32" s="14">
        <v>85584865987</v>
      </c>
      <c r="D32" s="13" t="s">
        <v>68</v>
      </c>
      <c r="E32" s="15" t="s">
        <v>72</v>
      </c>
      <c r="F32" s="12" t="s">
        <v>48</v>
      </c>
      <c r="G32" s="16"/>
      <c r="H32" s="24">
        <v>493.81</v>
      </c>
      <c r="I32" s="18" t="s">
        <v>48</v>
      </c>
      <c r="J32" s="18" t="s">
        <v>81</v>
      </c>
      <c r="K32" s="19"/>
      <c r="L32" s="20">
        <f>N32+P32</f>
        <v>648.52</v>
      </c>
      <c r="M32" s="19"/>
      <c r="N32" s="20">
        <f>568.67+36.04</f>
        <v>604.70999999999992</v>
      </c>
      <c r="O32" s="19"/>
      <c r="P32" s="20">
        <v>43.81</v>
      </c>
      <c r="Q32" s="18"/>
      <c r="R32" s="25"/>
      <c r="S32" s="18"/>
      <c r="T32" s="15"/>
    </row>
  </sheetData>
  <sortState ref="A13:T32">
    <sortCondition ref="B12"/>
  </sortState>
  <mergeCells count="30">
    <mergeCell ref="F15:F16"/>
    <mergeCell ref="I15:I16"/>
    <mergeCell ref="J15:J16"/>
    <mergeCell ref="G15:G16"/>
    <mergeCell ref="H15:H16"/>
    <mergeCell ref="A15:A16"/>
    <mergeCell ref="B15:B16"/>
    <mergeCell ref="C15:C16"/>
    <mergeCell ref="D15:D16"/>
    <mergeCell ref="E15:E16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M c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5 X q / w 1 g U A A H N L A A A T A A A A R m 9 y b X V s Y X M v U 2 V j d G l v b j E u b e y c z 1 O j S B T H 7 1 b 5 P 3 T F S 1 J l U n Q D I a k t D 6 j M L v 4 I V I g 5 O E 6 l W m k d M g R S Q L K 7 W l 5 3 L r t / x P 4 j c 9 L / a 5 s A u i W d X Z m 0 j h j 0 o P X 6 0 T T w e U 2 / b 1 4 n J B e R 4 3 v A S v 7 C n z Y 3 N j f C z z g g N t i q D f C 5 S w S h A + o m v i J A a t T A D n B J t L k B 6 I / l z 4 I L Q i 2 m f d l a u I b 1 D 4 5 L W n u + F x E v C u u 1 s 7 P A + Z W c h 2 c 9 f O X b 5 8 T D Y O i M y d 1 X f I a k l o h A E w y 0 Y x V Y A / 1 I A 3 b L p 7 / A n L k Y 1 K 2 o C T t i E w l I a p z F v T s X u G n P 7 r 9 5 z o X T m t q X t c Y 2 + K h P p i 6 Z 0 J P h e P g 7 N d g S a 5 8 a 2 8 k A H 4 a / k 4 7 1 5 q N u 7 z x c V e 3 T 7 c d 9 H O F P q f t W z Q z 8 i R / R S / + F Y J s E Y X y 5 C + 9 W 2 p L a 6 1 k X d A R p i + q 6 1 g V 2 c R D u R M G M P I x h q 7 b 3 G X t X t M / B 7 1 P y 2 O E g w F 5 4 6 Q e T P d + d T b y 4 M a w z R r B 9 c 1 P r 7 9 a 2 g e 5 F b a k V + 9 1 u g 5 u a o T O M P f V U H 2 7 V 3 c v G 8 E D r G 8 O e f q h S r 4 i 2 g 4 j 8 F i 2 c 1 P 2 + Z q n / 5 6 W f 9 g x r 4 W T s D r V T b f F v X T v p N z J X b z Y 5 J 8 H C + W R f N 6 j Z J P Q e 0 0 d x R R 6 H Z P b V Y U 8 F h t U z h s l J 6 7 t 9 4 0 A b 6 q C v 3 v 1 5 0 l O 3 F 9 a T n 4 2 h 0 V e B D q y j V i M 3 n H 1 1 c H K 8 c N w 3 L F M / 0 O 7 + e B i z j a P k X E P d 0 n v J S Q 7 V Y 3 X Q S 0 Z t D Q x T y / U 4 7 F u D 5 b 5 P L + W 2 s b n h e M x H y g y Z b h o y c j l D p s s O m W 4 + Z A r Q n X U S I 5 3 Y Y R 7 h p A E t a x B z z z G x S 0 v s M o P W p K W 9 B N i k V V n S X y c H X W L v L v G H w u o w Q S G F q V 1 K m O j w W T D R O 7 M 6 T F C o Y C o I E 0 x h U s o J E 2 T D B H n A B N c O p s e G o h g p K U a Q 7 6 J Q b n U p R v S N b I J d t X e o Z x j t B u T u L z J 3 7 r 4 6 C U 1 S D J P 8 A B O Y j 0 n g z z 3 n C y 6 E k 8 L G S V l 5 b Q i V H 7 c 2 L N / C s N B 6 7 3 E J x 2 + 9 9 / 2 B k C V H U C 5 1 I L C T J N j h M a 9 2 3 s W 8 + s T e / c / e V p x d s / Q B t k s N F T u N g D z S C N i t o C o G F c r S C K i U G S r E T i c Q j 3 Q C C R V U B a H K 0 g n Y K T V U 7 L Q C 8 U g r 0 H P T C t a z W 0 u m U M Z U t 9 R M I T Z T i A d T q J q o C k I l p l A h o d R Q i W y o R B 5 Q i e 8 V K v 7 6 B 5 I y n G C p c Z L Y O E k 8 c J K q O a o g V H I G F S o 1 V D I b K p k H V H I F V U G o 2 h l U Y q m h a r O h a v O A q l 2 t 0 I s x l a n / q N T q P 2 K r / 0 j h w Z R S L a a e j V O m o a N S a + i I r a E j H h o 6 q j T 0 o l B l G j o q t Y a O 2 B o 6 4 q G h o 0 p D L w i V m G n o q N Q a u s j W 0 E U e G r o o V C + + Z + O U q e e o 1 O q 5 y F b P R R 7 q u Q i r O a o g V O h 9 Q M W W z 0 W 0 c m m O i K r S n G e U 5 i Q d v V x 5 D u v M L 1 S k I z x 8 S t n k r a x B g Q b F B 4 0 + D w u M W 2 l I 9 G n 7 l 6 T s U Y R p N J i B 4 / p X Y G E a x a Z m 3 E I P H i k t A E x / 6 o T A P 5 + T a w y u 8 Z z Y x H M + g x m Y + q E b B 8 8 E f P H G z h W e 0 G 6 f n K 5 B O 5 n 6 E e 0 A e 3 6 h M m / 2 v C 3 A 1 X d G w N c J s S 1 G P O F r Z / 6 v O S e H J X P n h G o H J M T A A e G Y 2 M 7 9 3 x H J H x d 6 / j x 2 s f 1 w u g C A L O i M A n z / 7 d z x 8 k f o 1 5 4 f L g 3 C 7 9 1 S w D u d g T L l R z 0 a a i c W y P E L E E R P p v N p 4 I z x 3 B 0 v A M 0 u H o P Z d d p C H o 0 x 9 P R + x t y b l v l C O x C K o t m t N u 2 s S 2 2 m 8 C K 1 7 m 8 0 Z N 7 E P o u y K e Q v U B m f r T U 6 a w F d t R / j L d U N Z 6 l f d y 3 Y Y 2 e I k E e B F a w K r I q y l x V Y Q W E t 4 G M X Y k E e h V h Q r D 6 P L s Z e V o 0 F 4 V q w x 6 7 a g j y q t q B U s V e M v a x o C 6 K 1 Y I 9 d 3 A V 5 F H f B q r i r q C i U v X R 5 1 3 a h e D f 3 r j F Q e / q e C g a a e s x S N 4 G E 0 K O 8 m Q D V z M F W S P d h v 1 Y F c X X d R 3 w t 3 a d f d u H n P S n / 0 o t 8 d 9 E P D B D 2 u 1 + Q V g 8 Q 6 X U C J B 8 I I 8 Z k P 8 q v M U b 5 G X 4 k M f g e y U s Y k 6 G o K H E J c f K N Q / 2 E N x m J X Q n J + e l 7 1 M 6 b l C V d j z r P p v Q f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5 X q / w 1 g U A A H N L A A A T A A A A A A A A A A A A A A A A A O g D A A B G b 3 J t d W x h c y 9 T Z W N 0 a W 9 u M S 5 t U E s F B g A A A A A D A A M A w g A A A O 8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+ h g E A A A A A A J y G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E 6 N D M 6 N D Y u M z g 5 M j M y N 1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C A o U G F n Z S A x N S k v Q X V 0 b 1 J l b W 9 2 Z W R D b 2 x 1 b W 5 z M S 5 7 Q 2 9 s d W 1 u M S w w f S Z x d W 9 0 O y w m c X V v d D t T Z W N 0 a W 9 u M S 9 U Y W J s Z T A x O C A o U G F n Z S A x N S k v Q X V 0 b 1 J l b W 9 2 Z W R D b 2 x 1 b W 5 z M S 5 7 Q 2 9 s d W 1 u M i w x f S Z x d W 9 0 O y w m c X V v d D t T Z W N 0 a W 9 u M S 9 U Y W J s Z T A x O C A o U G F n Z S A x N S k v Q X V 0 b 1 J l b W 9 2 Z W R D b 2 x 1 b W 5 z M S 5 7 Q 2 9 s d W 1 u M y w y f S Z x d W 9 0 O y w m c X V v d D t T Z W N 0 a W 9 u M S 9 U Y W J s Z T A x O C A o U G F n Z S A x N S k v Q X V 0 b 1 J l b W 9 2 Z W R D b 2 x 1 b W 5 z M S 5 7 Q 2 9 s d W 1 u N C w z f S Z x d W 9 0 O y w m c X V v d D t T Z W N 0 a W 9 u M S 9 U Y W J s Z T A x O C A o U G F n Z S A x N S k v Q X V 0 b 1 J l b W 9 2 Z W R D b 2 x 1 b W 5 z M S 5 7 Q 2 9 s d W 1 u N S w 0 f S Z x d W 9 0 O y w m c X V v d D t T Z W N 0 a W 9 u M S 9 U Y W J s Z T A x O C A o U G F n Z S A x N S k v Q X V 0 b 1 J l b W 9 2 Z W R D b 2 x 1 b W 5 z M S 5 7 Q 2 9 s d W 1 u N i w 1 f S Z x d W 9 0 O y w m c X V v d D t T Z W N 0 a W 9 u M S 9 U Y W J s Z T A x O C A o U G F n Z S A x N S k v Q X V 0 b 1 J l b W 9 2 Z W R D b 2 x 1 b W 5 z M S 5 7 Q 2 9 s d W 1 u N y w 2 f S Z x d W 9 0 O y w m c X V v d D t T Z W N 0 a W 9 u M S 9 U Y W J s Z T A x O C A o U G F n Z S A x N S k v Q X V 0 b 1 J l b W 9 2 Z W R D b 2 x 1 b W 5 z M S 5 7 Q 2 9 s d W 1 u O C w 3 f S Z x d W 9 0 O y w m c X V v d D t T Z W N 0 a W 9 u M S 9 U Y W J s Z T A x O C A o U G F n Z S A x N S k v Q X V 0 b 1 J l b W 9 2 Z W R D b 2 x 1 b W 5 z M S 5 7 Q 2 9 s d W 1 u O S w 4 f S Z x d W 9 0 O y w m c X V v d D t T Z W N 0 a W 9 u M S 9 U Y W J s Z T A x O C A o U G F n Z S A x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5 J T I w K F B h Z 2 U l M j A x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x O j Q 4 O j Q w L j Y w M T Q y O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S A o U G F n Z S A x N i k v Q X V 0 b 1 J l b W 9 2 Z W R D b 2 x 1 b W 5 z M S 5 7 Q 2 9 s d W 1 u M S w w f S Z x d W 9 0 O y w m c X V v d D t T Z W N 0 a W 9 u M S 9 U Y W J s Z T A x O S A o U G F n Z S A x N i k v Q X V 0 b 1 J l b W 9 2 Z W R D b 2 x 1 b W 5 z M S 5 7 Q 2 9 s d W 1 u M i w x f S Z x d W 9 0 O y w m c X V v d D t T Z W N 0 a W 9 u M S 9 U Y W J s Z T A x O S A o U G F n Z S A x N i k v Q X V 0 b 1 J l b W 9 2 Z W R D b 2 x 1 b W 5 z M S 5 7 Q 2 9 s d W 1 u M y w y f S Z x d W 9 0 O y w m c X V v d D t T Z W N 0 a W 9 u M S 9 U Y W J s Z T A x O S A o U G F n Z S A x N i k v Q X V 0 b 1 J l b W 9 2 Z W R D b 2 x 1 b W 5 z M S 5 7 Q 2 9 s d W 1 u N C w z f S Z x d W 9 0 O y w m c X V v d D t T Z W N 0 a W 9 u M S 9 U Y W J s Z T A x O S A o U G F n Z S A x N i k v Q X V 0 b 1 J l b W 9 2 Z W R D b 2 x 1 b W 5 z M S 5 7 Q 2 9 s d W 1 u N S w 0 f S Z x d W 9 0 O y w m c X V v d D t T Z W N 0 a W 9 u M S 9 U Y W J s Z T A x O S A o U G F n Z S A x N i k v Q X V 0 b 1 J l b W 9 2 Z W R D b 2 x 1 b W 5 z M S 5 7 Q 2 9 s d W 1 u N i w 1 f S Z x d W 9 0 O y w m c X V v d D t T Z W N 0 a W 9 u M S 9 U Y W J s Z T A x O S A o U G F n Z S A x N i k v Q X V 0 b 1 J l b W 9 2 Z W R D b 2 x 1 b W 5 z M S 5 7 Q 2 9 s d W 1 u N y w 2 f S Z x d W 9 0 O y w m c X V v d D t T Z W N 0 a W 9 u M S 9 U Y W J s Z T A x O S A o U G F n Z S A x N i k v Q X V 0 b 1 J l b W 9 2 Z W R D b 2 x 1 b W 5 z M S 5 7 Q 2 9 s d W 1 u O C w 3 f S Z x d W 9 0 O y w m c X V v d D t T Z W N 0 a W 9 u M S 9 U Y W J s Z T A x O S A o U G F n Z S A x N i k v Q X V 0 b 1 J l b W 9 2 Z W R D b 2 x 1 b W 5 z M S 5 7 Q 2 9 s d W 1 u O S w 4 f S Z x d W 9 0 O y w m c X V v d D t T Z W N 0 a W 9 u M S 9 U Y W J s Z T A x O S A o U G F n Z S A x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E 6 N T M 6 N D I u M j E 1 N j A 1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S A o U G F n Z S A x O C k v Q X V 0 b 1 J l b W 9 2 Z W R D b 2 x 1 b W 5 z M S 5 7 Q 2 9 s d W 1 u M S w w f S Z x d W 9 0 O y w m c X V v d D t T Z W N 0 a W 9 u M S 9 U Y W J s Z T A y M S A o U G F n Z S A x O C k v Q X V 0 b 1 J l b W 9 2 Z W R D b 2 x 1 b W 5 z M S 5 7 Q 2 9 s d W 1 u M i w x f S Z x d W 9 0 O y w m c X V v d D t T Z W N 0 a W 9 u M S 9 U Y W J s Z T A y M S A o U G F n Z S A x O C k v Q X V 0 b 1 J l b W 9 2 Z W R D b 2 x 1 b W 5 z M S 5 7 Q 2 9 s d W 1 u M y w y f S Z x d W 9 0 O y w m c X V v d D t T Z W N 0 a W 9 u M S 9 U Y W J s Z T A y M S A o U G F n Z S A x O C k v Q X V 0 b 1 J l b W 9 2 Z W R D b 2 x 1 b W 5 z M S 5 7 Q 2 9 s d W 1 u N C w z f S Z x d W 9 0 O y w m c X V v d D t T Z W N 0 a W 9 u M S 9 U Y W J s Z T A y M S A o U G F n Z S A x O C k v Q X V 0 b 1 J l b W 9 2 Z W R D b 2 x 1 b W 5 z M S 5 7 Q 2 9 s d W 1 u N S w 0 f S Z x d W 9 0 O y w m c X V v d D t T Z W N 0 a W 9 u M S 9 U Y W J s Z T A y M S A o U G F n Z S A x O C k v Q X V 0 b 1 J l b W 9 2 Z W R D b 2 x 1 b W 5 z M S 5 7 Q 2 9 s d W 1 u N i w 1 f S Z x d W 9 0 O y w m c X V v d D t T Z W N 0 a W 9 u M S 9 U Y W J s Z T A y M S A o U G F n Z S A x O C k v Q X V 0 b 1 J l b W 9 2 Z W R D b 2 x 1 b W 5 z M S 5 7 Q 2 9 s d W 1 u N y w 2 f S Z x d W 9 0 O y w m c X V v d D t T Z W N 0 a W 9 u M S 9 U Y W J s Z T A y M S A o U G F n Z S A x O C k v Q X V 0 b 1 J l b W 9 2 Z W R D b 2 x 1 b W 5 z M S 5 7 Q 2 9 s d W 1 u O C w 3 f S Z x d W 9 0 O y w m c X V v d D t T Z W N 0 a W 9 u M S 9 U Y W J s Z T A y M S A o U G F n Z S A x O C k v Q X V 0 b 1 J l b W 9 2 Z W R D b 2 x 1 b W 5 z M S 5 7 Q 2 9 s d W 1 u O S w 4 f S Z x d W 9 0 O y w m c X V v d D t T Z W N 0 a W 9 u M S 9 U Y W J s Z T A y M S A o U G F n Z S A x O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x O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x O j U 2 O j Q 4 L j k x O T Q 5 M D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i A o U G F n Z S A x O S k v Q X V 0 b 1 J l b W 9 2 Z W R D b 2 x 1 b W 5 z M S 5 7 Q 2 9 s d W 1 u M S w w f S Z x d W 9 0 O y w m c X V v d D t T Z W N 0 a W 9 u M S 9 U Y W J s Z T A y M i A o U G F n Z S A x O S k v Q X V 0 b 1 J l b W 9 2 Z W R D b 2 x 1 b W 5 z M S 5 7 Q 2 9 s d W 1 u M i w x f S Z x d W 9 0 O y w m c X V v d D t T Z W N 0 a W 9 u M S 9 U Y W J s Z T A y M i A o U G F n Z S A x O S k v Q X V 0 b 1 J l b W 9 2 Z W R D b 2 x 1 b W 5 z M S 5 7 Q 2 9 s d W 1 u M y w y f S Z x d W 9 0 O y w m c X V v d D t T Z W N 0 a W 9 u M S 9 U Y W J s Z T A y M i A o U G F n Z S A x O S k v Q X V 0 b 1 J l b W 9 2 Z W R D b 2 x 1 b W 5 z M S 5 7 Q 2 9 s d W 1 u N C w z f S Z x d W 9 0 O y w m c X V v d D t T Z W N 0 a W 9 u M S 9 U Y W J s Z T A y M i A o U G F n Z S A x O S k v Q X V 0 b 1 J l b W 9 2 Z W R D b 2 x 1 b W 5 z M S 5 7 Q 2 9 s d W 1 u N S w 0 f S Z x d W 9 0 O y w m c X V v d D t T Z W N 0 a W 9 u M S 9 U Y W J s Z T A y M i A o U G F n Z S A x O S k v Q X V 0 b 1 J l b W 9 2 Z W R D b 2 x 1 b W 5 z M S 5 7 Q 2 9 s d W 1 u N i w 1 f S Z x d W 9 0 O y w m c X V v d D t T Z W N 0 a W 9 u M S 9 U Y W J s Z T A y M i A o U G F n Z S A x O S k v Q X V 0 b 1 J l b W 9 2 Z W R D b 2 x 1 b W 5 z M S 5 7 Q 2 9 s d W 1 u N y w 2 f S Z x d W 9 0 O y w m c X V v d D t T Z W N 0 a W 9 u M S 9 U Y W J s Z T A y M i A o U G F n Z S A x O S k v Q X V 0 b 1 J l b W 9 2 Z W R D b 2 x 1 b W 5 z M S 5 7 Q 2 9 s d W 1 u O C w 3 f S Z x d W 9 0 O y w m c X V v d D t T Z W N 0 a W 9 u M S 9 U Y W J s Z T A y M i A o U G F n Z S A x O S k v Q X V 0 b 1 J l b W 9 2 Z W R D b 2 x 1 b W 5 z M S 5 7 Q 2 9 s d W 1 u O S w 4 f S Z x d W 9 0 O y w m c X V v d D t T Z W N 0 a W 9 u M S 9 U Y W J s Z T A y M i A o U G F n Z S A x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M 6 M T U u O D E 2 N j M 0 N 1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y M S k v Q X V 0 b 1 J l b W 9 2 Z W R D b 2 x 1 b W 5 z M S 5 7 Q 2 9 s d W 1 u M S w w f S Z x d W 9 0 O y w m c X V v d D t T Z W N 0 a W 9 u M S 9 U Y W J s Z T A y N C A o U G F n Z S A y M S k v Q X V 0 b 1 J l b W 9 2 Z W R D b 2 x 1 b W 5 z M S 5 7 Q 2 9 s d W 1 u M i w x f S Z x d W 9 0 O y w m c X V v d D t T Z W N 0 a W 9 u M S 9 U Y W J s Z T A y N C A o U G F n Z S A y M S k v Q X V 0 b 1 J l b W 9 2 Z W R D b 2 x 1 b W 5 z M S 5 7 Q 2 9 s d W 1 u M y w y f S Z x d W 9 0 O y w m c X V v d D t T Z W N 0 a W 9 u M S 9 U Y W J s Z T A y N C A o U G F n Z S A y M S k v Q X V 0 b 1 J l b W 9 2 Z W R D b 2 x 1 b W 5 z M S 5 7 Q 2 9 s d W 1 u N C w z f S Z x d W 9 0 O y w m c X V v d D t T Z W N 0 a W 9 u M S 9 U Y W J s Z T A y N C A o U G F n Z S A y M S k v Q X V 0 b 1 J l b W 9 2 Z W R D b 2 x 1 b W 5 z M S 5 7 Q 2 9 s d W 1 u N S w 0 f S Z x d W 9 0 O y w m c X V v d D t T Z W N 0 a W 9 u M S 9 U Y W J s Z T A y N C A o U G F n Z S A y M S k v Q X V 0 b 1 J l b W 9 2 Z W R D b 2 x 1 b W 5 z M S 5 7 Q 2 9 s d W 1 u N i w 1 f S Z x d W 9 0 O y w m c X V v d D t T Z W N 0 a W 9 u M S 9 U Y W J s Z T A y N C A o U G F n Z S A y M S k v Q X V 0 b 1 J l b W 9 2 Z W R D b 2 x 1 b W 5 z M S 5 7 Q 2 9 s d W 1 u N y w 2 f S Z x d W 9 0 O y w m c X V v d D t T Z W N 0 a W 9 u M S 9 U Y W J s Z T A y N C A o U G F n Z S A y M S k v Q X V 0 b 1 J l b W 9 2 Z W R D b 2 x 1 b W 5 z M S 5 7 Q 2 9 s d W 1 u O C w 3 f S Z x d W 9 0 O y w m c X V v d D t T Z W N 0 a W 9 u M S 9 U Y W J s Z T A y N C A o U G F n Z S A y M S k v Q X V 0 b 1 J l b W 9 2 Z W R D b 2 x 1 b W 5 z M S 5 7 Q 2 9 s d W 1 u O S w 4 f S Z x d W 9 0 O y w m c X V v d D t T Z W N 0 a W 9 u M S 9 U Y W J s Z T A y N C A o U G F n Z S A y M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1 J T I w K F B h Z 2 U l M j A y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A 1 O j E 5 L j A 1 M j M z O D l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S A o U G F n Z S A y M i k v Q X V 0 b 1 J l b W 9 2 Z W R D b 2 x 1 b W 5 z M S 5 7 Q 2 9 s d W 1 u M S w w f S Z x d W 9 0 O y w m c X V v d D t T Z W N 0 a W 9 u M S 9 U Y W J s Z T A y N S A o U G F n Z S A y M i k v Q X V 0 b 1 J l b W 9 2 Z W R D b 2 x 1 b W 5 z M S 5 7 Q 2 9 s d W 1 u M i w x f S Z x d W 9 0 O y w m c X V v d D t T Z W N 0 a W 9 u M S 9 U Y W J s Z T A y N S A o U G F n Z S A y M i k v Q X V 0 b 1 J l b W 9 2 Z W R D b 2 x 1 b W 5 z M S 5 7 Q 2 9 s d W 1 u M y w y f S Z x d W 9 0 O y w m c X V v d D t T Z W N 0 a W 9 u M S 9 U Y W J s Z T A y N S A o U G F n Z S A y M i k v Q X V 0 b 1 J l b W 9 2 Z W R D b 2 x 1 b W 5 z M S 5 7 Q 2 9 s d W 1 u N C w z f S Z x d W 9 0 O y w m c X V v d D t T Z W N 0 a W 9 u M S 9 U Y W J s Z T A y N S A o U G F n Z S A y M i k v Q X V 0 b 1 J l b W 9 2 Z W R D b 2 x 1 b W 5 z M S 5 7 Q 2 9 s d W 1 u N S w 0 f S Z x d W 9 0 O y w m c X V v d D t T Z W N 0 a W 9 u M S 9 U Y W J s Z T A y N S A o U G F n Z S A y M i k v Q X V 0 b 1 J l b W 9 2 Z W R D b 2 x 1 b W 5 z M S 5 7 Q 2 9 s d W 1 u N i w 1 f S Z x d W 9 0 O y w m c X V v d D t T Z W N 0 a W 9 u M S 9 U Y W J s Z T A y N S A o U G F n Z S A y M i k v Q X V 0 b 1 J l b W 9 2 Z W R D b 2 x 1 b W 5 z M S 5 7 Q 2 9 s d W 1 u N y w 2 f S Z x d W 9 0 O y w m c X V v d D t T Z W N 0 a W 9 u M S 9 U Y W J s Z T A y N S A o U G F n Z S A y M i k v Q X V 0 b 1 J l b W 9 2 Z W R D b 2 x 1 b W 5 z M S 5 7 Q 2 9 s d W 1 u O C w 3 f S Z x d W 9 0 O y w m c X V v d D t T Z W N 0 a W 9 u M S 9 U Y W J s Z T A y N S A o U G F n Z S A y M i k v Q X V 0 b 1 J l b W 9 2 Z W R D b 2 x 1 b W 5 z M S 5 7 Q 2 9 s d W 1 u O S w 4 f S Z x d W 9 0 O y w m c X V v d D t T Z W N 0 a W 9 u M S 9 U Y W J s Z T A y N S A o U G F n Z S A y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M T o y O S 4 1 N z M y N T k 0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3 I C h Q Y W d l I D I 0 K S 9 B d X R v U m V t b 3 Z l Z E N v b H V t b n M x L n t D b 2 x 1 b W 4 x L D B 9 J n F 1 b 3 Q 7 L C Z x d W 9 0 O 1 N l Y 3 R p b 2 4 x L 1 R h Y m x l M D I 3 I C h Q Y W d l I D I 0 K S 9 B d X R v U m V t b 3 Z l Z E N v b H V t b n M x L n t D b 2 x 1 b W 4 y L D F 9 J n F 1 b 3 Q 7 L C Z x d W 9 0 O 1 N l Y 3 R p b 2 4 x L 1 R h Y m x l M D I 3 I C h Q Y W d l I D I 0 K S 9 B d X R v U m V t b 3 Z l Z E N v b H V t b n M x L n t D b 2 x 1 b W 4 z L D J 9 J n F 1 b 3 Q 7 L C Z x d W 9 0 O 1 N l Y 3 R p b 2 4 x L 1 R h Y m x l M D I 3 I C h Q Y W d l I D I 0 K S 9 B d X R v U m V t b 3 Z l Z E N v b H V t b n M x L n t D b 2 x 1 b W 4 0 L D N 9 J n F 1 b 3 Q 7 L C Z x d W 9 0 O 1 N l Y 3 R p b 2 4 x L 1 R h Y m x l M D I 3 I C h Q Y W d l I D I 0 K S 9 B d X R v U m V t b 3 Z l Z E N v b H V t b n M x L n t D b 2 x 1 b W 4 1 L D R 9 J n F 1 b 3 Q 7 L C Z x d W 9 0 O 1 N l Y 3 R p b 2 4 x L 1 R h Y m x l M D I 3 I C h Q Y W d l I D I 0 K S 9 B d X R v U m V t b 3 Z l Z E N v b H V t b n M x L n t D b 2 x 1 b W 4 2 L D V 9 J n F 1 b 3 Q 7 L C Z x d W 9 0 O 1 N l Y 3 R p b 2 4 x L 1 R h Y m x l M D I 3 I C h Q Y W d l I D I 0 K S 9 B d X R v U m V t b 3 Z l Z E N v b H V t b n M x L n t D b 2 x 1 b W 4 3 L D Z 9 J n F 1 b 3 Q 7 L C Z x d W 9 0 O 1 N l Y 3 R p b 2 4 x L 1 R h Y m x l M D I 3 I C h Q Y W d l I D I 0 K S 9 B d X R v U m V t b 3 Z l Z E N v b H V t b n M x L n t D b 2 x 1 b W 4 4 L D d 9 J n F 1 b 3 Q 7 L C Z x d W 9 0 O 1 N l Y 3 R p b 2 4 x L 1 R h Y m x l M D I 3 I C h Q Y W d l I D I 0 K S 9 B d X R v U m V t b 3 Z l Z E N v b H V t b n M x L n t D b 2 x 1 b W 4 5 L D h 9 J n F 1 b 3 Q 7 L C Z x d W 9 0 O 1 N l Y 3 R p b 2 4 x L 1 R h Y m x l M D I 3 I C h Q Y W d l I D I 0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g l M j A o U G F n Z S U y M D I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T M 6 N T c u N j Y w M D c 1 O F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4 I C h Q Y W d l I D I 1 K S 9 B d X R v U m V t b 3 Z l Z E N v b H V t b n M x L n t D b 2 x 1 b W 4 x L D B 9 J n F 1 b 3 Q 7 L C Z x d W 9 0 O 1 N l Y 3 R p b 2 4 x L 1 R h Y m x l M D I 4 I C h Q Y W d l I D I 1 K S 9 B d X R v U m V t b 3 Z l Z E N v b H V t b n M x L n t D b 2 x 1 b W 4 y L D F 9 J n F 1 b 3 Q 7 L C Z x d W 9 0 O 1 N l Y 3 R p b 2 4 x L 1 R h Y m x l M D I 4 I C h Q Y W d l I D I 1 K S 9 B d X R v U m V t b 3 Z l Z E N v b H V t b n M x L n t D b 2 x 1 b W 4 z L D J 9 J n F 1 b 3 Q 7 L C Z x d W 9 0 O 1 N l Y 3 R p b 2 4 x L 1 R h Y m x l M D I 4 I C h Q Y W d l I D I 1 K S 9 B d X R v U m V t b 3 Z l Z E N v b H V t b n M x L n t D b 2 x 1 b W 4 0 L D N 9 J n F 1 b 3 Q 7 L C Z x d W 9 0 O 1 N l Y 3 R p b 2 4 x L 1 R h Y m x l M D I 4 I C h Q Y W d l I D I 1 K S 9 B d X R v U m V t b 3 Z l Z E N v b H V t b n M x L n t D b 2 x 1 b W 4 1 L D R 9 J n F 1 b 3 Q 7 L C Z x d W 9 0 O 1 N l Y 3 R p b 2 4 x L 1 R h Y m x l M D I 4 I C h Q Y W d l I D I 1 K S 9 B d X R v U m V t b 3 Z l Z E N v b H V t b n M x L n t D b 2 x 1 b W 4 2 L D V 9 J n F 1 b 3 Q 7 L C Z x d W 9 0 O 1 N l Y 3 R p b 2 4 x L 1 R h Y m x l M D I 4 I C h Q Y W d l I D I 1 K S 9 B d X R v U m V t b 3 Z l Z E N v b H V t b n M x L n t D b 2 x 1 b W 4 3 L D Z 9 J n F 1 b 3 Q 7 L C Z x d W 9 0 O 1 N l Y 3 R p b 2 4 x L 1 R h Y m x l M D I 4 I C h Q Y W d l I D I 1 K S 9 B d X R v U m V t b 3 Z l Z E N v b H V t b n M x L n t D b 2 x 1 b W 4 4 L D d 9 J n F 1 b 3 Q 7 L C Z x d W 9 0 O 1 N l Y 3 R p b 2 4 x L 1 R h Y m x l M D I 4 I C h Q Y W d l I D I 1 K S 9 B d X R v U m V t b 3 Z l Z E N v b H V t b n M x L n t D b 2 x 1 b W 4 5 L D h 9 J n F 1 b 3 Q 7 L C Z x d W 9 0 O 1 N l Y 3 R p b 2 4 x L 1 R h Y m x l M D I 4 I C h Q Y W d l I D I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T c 6 M T E u N j g 1 N T Q z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C A o U G F n Z S A y N y k v Q X V 0 b 1 J l b W 9 2 Z W R D b 2 x 1 b W 5 z M S 5 7 Q 2 9 s d W 1 u M S w w f S Z x d W 9 0 O y w m c X V v d D t T Z W N 0 a W 9 u M S 9 U Y W J s Z T A z M C A o U G F n Z S A y N y k v Q X V 0 b 1 J l b W 9 2 Z W R D b 2 x 1 b W 5 z M S 5 7 Q 2 9 s d W 1 u M i w x f S Z x d W 9 0 O y w m c X V v d D t T Z W N 0 a W 9 u M S 9 U Y W J s Z T A z M C A o U G F n Z S A y N y k v Q X V 0 b 1 J l b W 9 2 Z W R D b 2 x 1 b W 5 z M S 5 7 Q 2 9 s d W 1 u M y w y f S Z x d W 9 0 O y w m c X V v d D t T Z W N 0 a W 9 u M S 9 U Y W J s Z T A z M C A o U G F n Z S A y N y k v Q X V 0 b 1 J l b W 9 2 Z W R D b 2 x 1 b W 5 z M S 5 7 Q 2 9 s d W 1 u N C w z f S Z x d W 9 0 O y w m c X V v d D t T Z W N 0 a W 9 u M S 9 U Y W J s Z T A z M C A o U G F n Z S A y N y k v Q X V 0 b 1 J l b W 9 2 Z W R D b 2 x 1 b W 5 z M S 5 7 Q 2 9 s d W 1 u N S w 0 f S Z x d W 9 0 O y w m c X V v d D t T Z W N 0 a W 9 u M S 9 U Y W J s Z T A z M C A o U G F n Z S A y N y k v Q X V 0 b 1 J l b W 9 2 Z W R D b 2 x 1 b W 5 z M S 5 7 Q 2 9 s d W 1 u N i w 1 f S Z x d W 9 0 O y w m c X V v d D t T Z W N 0 a W 9 u M S 9 U Y W J s Z T A z M C A o U G F n Z S A y N y k v Q X V 0 b 1 J l b W 9 2 Z W R D b 2 x 1 b W 5 z M S 5 7 Q 2 9 s d W 1 u N y w 2 f S Z x d W 9 0 O y w m c X V v d D t T Z W N 0 a W 9 u M S 9 U Y W J s Z T A z M C A o U G F n Z S A y N y k v Q X V 0 b 1 J l b W 9 2 Z W R D b 2 x 1 b W 5 z M S 5 7 Q 2 9 s d W 1 u O C w 3 f S Z x d W 9 0 O y w m c X V v d D t T Z W N 0 a W 9 u M S 9 U Y W J s Z T A z M C A o U G F n Z S A y N y k v Q X V 0 b 1 J l b W 9 2 Z W R D b 2 x 1 b W 5 z M S 5 7 Q 2 9 s d W 1 u O S w 4 f S Z x d W 9 0 O y w m c X V v d D t T Z W N 0 a W 9 u M S 9 U Y W J s Z T A z M C A o U G F n Z S A y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x J T I w K F B h Z 2 U l M j A y O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I x O j E 0 L j U x N T k 1 M D V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S A o U G F n Z S A y O C k v Q X V 0 b 1 J l b W 9 2 Z W R D b 2 x 1 b W 5 z M S 5 7 Q 2 9 s d W 1 u M S w w f S Z x d W 9 0 O y w m c X V v d D t T Z W N 0 a W 9 u M S 9 U Y W J s Z T A z M S A o U G F n Z S A y O C k v Q X V 0 b 1 J l b W 9 2 Z W R D b 2 x 1 b W 5 z M S 5 7 Q 2 9 s d W 1 u M i w x f S Z x d W 9 0 O y w m c X V v d D t T Z W N 0 a W 9 u M S 9 U Y W J s Z T A z M S A o U G F n Z S A y O C k v Q X V 0 b 1 J l b W 9 2 Z W R D b 2 x 1 b W 5 z M S 5 7 Q 2 9 s d W 1 u M y w y f S Z x d W 9 0 O y w m c X V v d D t T Z W N 0 a W 9 u M S 9 U Y W J s Z T A z M S A o U G F n Z S A y O C k v Q X V 0 b 1 J l b W 9 2 Z W R D b 2 x 1 b W 5 z M S 5 7 Q 2 9 s d W 1 u N C w z f S Z x d W 9 0 O y w m c X V v d D t T Z W N 0 a W 9 u M S 9 U Y W J s Z T A z M S A o U G F n Z S A y O C k v Q X V 0 b 1 J l b W 9 2 Z W R D b 2 x 1 b W 5 z M S 5 7 Q 2 9 s d W 1 u N S w 0 f S Z x d W 9 0 O y w m c X V v d D t T Z W N 0 a W 9 u M S 9 U Y W J s Z T A z M S A o U G F n Z S A y O C k v Q X V 0 b 1 J l b W 9 2 Z W R D b 2 x 1 b W 5 z M S 5 7 Q 2 9 s d W 1 u N i w 1 f S Z x d W 9 0 O y w m c X V v d D t T Z W N 0 a W 9 u M S 9 U Y W J s Z T A z M S A o U G F n Z S A y O C k v Q X V 0 b 1 J l b W 9 2 Z W R D b 2 x 1 b W 5 z M S 5 7 Q 2 9 s d W 1 u N y w 2 f S Z x d W 9 0 O y w m c X V v d D t T Z W N 0 a W 9 u M S 9 U Y W J s Z T A z M S A o U G F n Z S A y O C k v Q X V 0 b 1 J l b W 9 2 Z W R D b 2 x 1 b W 5 z M S 5 7 Q 2 9 s d W 1 u O C w 3 f S Z x d W 9 0 O y w m c X V v d D t T Z W N 0 a W 9 u M S 9 U Y W J s Z T A z M S A o U G F n Z S A y O C k v Q X V 0 b 1 J l b W 9 2 Z W R D b 2 x 1 b W 5 z M S 5 7 Q 2 9 s d W 1 u O S w 4 f S Z x d W 9 0 O y w m c X V v d D t T Z W N 0 a W 9 u M S 9 U Y W J s Z T A z M S A o U G F n Z S A y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z M F Q w O D o z M j o 0 O S 4 1 M T U 2 M z Q 5 W i I v P j x F b n R y e S B U e X B l P S J G a W x s Q 2 9 s d W 1 u V H l w Z X M i I F Z h b H V l P S J z Q X d Z R E J n W U Y i L z 4 8 R W 5 0 c n k g V H l w Z T 0 i R m l s b E N v b H V t b k 5 h b W V z I i B W Y W x 1 Z T 0 i c 1 s m c X V v d D s j J n F 1 b 3 Q 7 L C Z x d W 9 0 O 0 5 h e m l 2 I H Z q Z X J v d m 5 p a 2 E m c X V v d D s s J n F 1 b 3 Q 7 T 0 l C J n F 1 b 3 Q 7 L C Z x d W 9 0 O 0 F k c m V z Y S B p I H N q Z W R p x a F 0 Z S Z x d W 9 0 O y w m c X V v d D t P c 2 5 v d m E g a S B k b 3 N w a W p l x I d l X G 5 0 c m H F v m J p b m U m c X V v d D s s J n F 1 b 3 Q 7 S X p u b 3 N c b i h F V V I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i 0 x M l Q w N j o y M D o 0 O C 4 y N z U y N D k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Y p L 0 F 1 d G 9 S Z W 1 v d m V k Q 2 9 s d W 1 u c z E u e 1 J C L D B 9 J n F 1 b 3 Q 7 L C Z x d W 9 0 O 1 N l Y 3 R p b 2 4 x L 1 R h Y m x l M D A 5 I C h Q Y W d l I D Y p L 0 F 1 d G 9 S Z W 1 v d m V k Q 2 9 s d W 1 u c z E u e 0 9 J Q i w x f S Z x d W 9 0 O y w m c X V v d D t T Z W N 0 a W 9 u M S 9 U Y W J s Z T A w O S A o U G F n Z S A 2 K S 9 B d X R v U m V t b 3 Z l Z E N v b H V t b n M x L n t O Q V p J V l x u V k p F U k 9 W T k l L Q S w y f S Z x d W 9 0 O y w m c X V v d D t T Z W N 0 a W 9 u M S 9 U Y W J s Z T A w O S A o U G F n Z S A 2 K S 9 B d X R v U m V t b 3 Z l Z E N v b H V t b n M x L n t B R F J F U 0 F c b l Z K R V J P V k 5 J S 0 E s M 3 0 m c X V v d D s s J n F 1 b 3 Q 7 U 2 V j d G l v b j E v V G F i b G U w M D k g K F B h Z 2 U g N i k v Q X V 0 b 1 J l b W 9 2 Z W R D b 2 x 1 b W 5 z M S 5 7 S V p O T 1 N c b k 9 C V k V a R V x u K E V V U i k s N H 0 m c X V v d D s s J n F 1 b 3 Q 7 U 2 V j d G l v b j E v V G F i b G U w M D k g K F B h Z 2 U g N i k v Q X V 0 b 1 J l b W 9 2 Z W R D b 2 x 1 b W 5 z M S 5 7 V U R J T y w 1 f S Z x d W 9 0 O y w m c X V v d D t T Z W N 0 a W 9 u M S 9 U Y W J s Z T A w O S A o U G F n Z S A 2 K S 9 B d X R v U m V t b 3 Z l Z E N v b H V t b n M x L n t Q U k F W T k E g T 1 N O T 1 Z B L D Z 9 J n F 1 b 3 Q 7 L C Z x d W 9 0 O 1 N l Y 3 R p b 2 4 x L 1 R h Y m x l M D A 5 I C h Q Y W d l I D Y p L 0 F 1 d G 9 S Z W 1 v d m V k Q 2 9 s d W 1 u c z E u e 0 R B V F V N X G 5 E T 1 N Q S U p F x I Z B L D d 9 J n F 1 b 3 Q 7 L C Z x d W 9 0 O 1 N l Y 3 R p b 2 4 x L 1 R h Y m x l M D A 5 I C h Q Y W d l I D Y p L 0 F 1 d G 9 S Z W 1 v d m V k Q 2 9 s d W 1 u c z E u e 1 Z J U 0 l O Q V x u S 0 F N Q V R O R V x u U 1 R P U E U s O H 0 m c X V v d D s s J n F 1 b 3 Q 7 U 2 V j d G l v b j E v V G F i b G U w M D k g K F B h Z 2 U g N i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O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y O j U 3 L j Y 5 N T A w M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g p L 0 F 1 d G 9 S Z W 1 v d m V k Q 2 9 s d W 1 u c z E u e 0 N v b H V t b j E s M H 0 m c X V v d D s s J n F 1 b 3 Q 7 U 2 V j d G l v b j E v V G F i b G U w M T E g K F B h Z 2 U g O C k v Q X V 0 b 1 J l b W 9 2 Z W R D b 2 x 1 b W 5 z M S 5 7 Q 2 9 s d W 1 u M i w x f S Z x d W 9 0 O y w m c X V v d D t T Z W N 0 a W 9 u M S 9 U Y W J s Z T A x M S A o U G F n Z S A 4 K S 9 B d X R v U m V t b 3 Z l Z E N v b H V t b n M x L n t D b 2 x 1 b W 4 z L D J 9 J n F 1 b 3 Q 7 L C Z x d W 9 0 O 1 N l Y 3 R p b 2 4 x L 1 R h Y m x l M D E x I C h Q Y W d l I D g p L 0 F 1 d G 9 S Z W 1 v d m V k Q 2 9 s d W 1 u c z E u e 0 N v b H V t b j Q s M 3 0 m c X V v d D s s J n F 1 b 3 Q 7 U 2 V j d G l v b j E v V G F i b G U w M T E g K F B h Z 2 U g O C k v Q X V 0 b 1 J l b W 9 2 Z W R D b 2 x 1 b W 5 z M S 5 7 Q 2 9 s d W 1 u N S w 0 f S Z x d W 9 0 O y w m c X V v d D t T Z W N 0 a W 9 u M S 9 U Y W J s Z T A x M S A o U G F n Z S A 4 K S 9 B d X R v U m V t b 3 Z l Z E N v b H V t b n M x L n t D b 2 x 1 b W 4 2 L D V 9 J n F 1 b 3 Q 7 L C Z x d W 9 0 O 1 N l Y 3 R p b 2 4 x L 1 R h Y m x l M D E x I C h Q Y W d l I D g p L 0 F 1 d G 9 S Z W 1 v d m V k Q 2 9 s d W 1 u c z E u e 0 N v b H V t b j c s N n 0 m c X V v d D s s J n F 1 b 3 Q 7 U 2 V j d G l v b j E v V G F i b G U w M T E g K F B h Z 2 U g O C k v Q X V 0 b 1 J l b W 9 2 Z W R D b 2 x 1 b W 5 z M S 5 7 Q 2 9 s d W 1 u O C w 3 f S Z x d W 9 0 O y w m c X V v d D t T Z W N 0 a W 9 u M S 9 U Y W J s Z T A x M S A o U G F n Z S A 4 K S 9 B d X R v U m V t b 3 Z l Z E N v b H V t b n M x L n t D b 2 x 1 b W 4 5 L D h 9 J n F 1 b 3 Q 7 L C Z x d W 9 0 O 1 N l Y 3 R p b 2 4 x L 1 R h Y m x l M D E x I C h Q Y W d l I D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i 0 x M l Q w N j o z M z o y M S 4 2 O D Y 1 O T A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y I C h Q Y W d l I D k p L 0 F 1 d G 9 S Z W 1 v d m V k Q 2 9 s d W 1 u c z E u e 0 N v b H V t b j E s M H 0 m c X V v d D s s J n F 1 b 3 Q 7 U 2 V j d G l v b j E v V G F i b G U w M T I g K F B h Z 2 U g O S k v Q X V 0 b 1 J l b W 9 2 Z W R D b 2 x 1 b W 5 z M S 5 7 Q 2 9 s d W 1 u M i w x f S Z x d W 9 0 O y w m c X V v d D t T Z W N 0 a W 9 u M S 9 U Y W J s Z T A x M i A o U G F n Z S A 5 K S 9 B d X R v U m V t b 3 Z l Z E N v b H V t b n M x L n t D b 2 x 1 b W 4 z L D J 9 J n F 1 b 3 Q 7 L C Z x d W 9 0 O 1 N l Y 3 R p b 2 4 x L 1 R h Y m x l M D E y I C h Q Y W d l I D k p L 0 F 1 d G 9 S Z W 1 v d m V k Q 2 9 s d W 1 u c z E u e 0 N v b H V t b j Q s M 3 0 m c X V v d D s s J n F 1 b 3 Q 7 U 2 V j d G l v b j E v V G F i b G U w M T I g K F B h Z 2 U g O S k v Q X V 0 b 1 J l b W 9 2 Z W R D b 2 x 1 b W 5 z M S 5 7 Q 2 9 s d W 1 u N S w 0 f S Z x d W 9 0 O y w m c X V v d D t T Z W N 0 a W 9 u M S 9 U Y W J s Z T A x M i A o U G F n Z S A 5 K S 9 B d X R v U m V t b 3 Z l Z E N v b H V t b n M x L n t D b 2 x 1 b W 4 2 L D V 9 J n F 1 b 3 Q 7 L C Z x d W 9 0 O 1 N l Y 3 R p b 2 4 x L 1 R h Y m x l M D E y I C h Q Y W d l I D k p L 0 F 1 d G 9 S Z W 1 v d m V k Q 2 9 s d W 1 u c z E u e 0 N v b H V t b j c s N n 0 m c X V v d D s s J n F 1 b 3 Q 7 U 2 V j d G l v b j E v V G F i b G U w M T I g K F B h Z 2 U g O S k v Q X V 0 b 1 J l b W 9 2 Z W R D b 2 x 1 b W 5 z M S 5 7 Q 2 9 s d W 1 u O C w 3 f S Z x d W 9 0 O y w m c X V v d D t T Z W N 0 a W 9 u M S 9 U Y W J s Z T A x M i A o U G F n Z S A 5 K S 9 B d X R v U m V t b 3 Z l Z E N v b H V t b n M x L n t D b 2 x 1 b W 4 5 L D h 9 J n F 1 b 3 Q 7 L C Z x d W 9 0 O 1 N l Y 3 R p b 2 4 x L 1 R h Y m x l M D E y I C h Q Y W d l I D k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M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i 0 x M l Q w N j o z N D o z M i 4 4 O D A 0 O T g y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0 I C h Q Y W d l I D E x K S 9 B d X R v U m V t b 3 Z l Z E N v b H V t b n M x L n t D b 2 x 1 b W 4 x L D B 9 J n F 1 b 3 Q 7 L C Z x d W 9 0 O 1 N l Y 3 R p b 2 4 x L 1 R h Y m x l M D E 0 I C h Q Y W d l I D E x K S 9 B d X R v U m V t b 3 Z l Z E N v b H V t b n M x L n t D b 2 x 1 b W 4 y L D F 9 J n F 1 b 3 Q 7 L C Z x d W 9 0 O 1 N l Y 3 R p b 2 4 x L 1 R h Y m x l M D E 0 I C h Q Y W d l I D E x K S 9 B d X R v U m V t b 3 Z l Z E N v b H V t b n M x L n t D b 2 x 1 b W 4 z L D J 9 J n F 1 b 3 Q 7 L C Z x d W 9 0 O 1 N l Y 3 R p b 2 4 x L 1 R h Y m x l M D E 0 I C h Q Y W d l I D E x K S 9 B d X R v U m V t b 3 Z l Z E N v b H V t b n M x L n t D b 2 x 1 b W 4 0 L D N 9 J n F 1 b 3 Q 7 L C Z x d W 9 0 O 1 N l Y 3 R p b 2 4 x L 1 R h Y m x l M D E 0 I C h Q Y W d l I D E x K S 9 B d X R v U m V t b 3 Z l Z E N v b H V t b n M x L n t D b 2 x 1 b W 4 1 L D R 9 J n F 1 b 3 Q 7 L C Z x d W 9 0 O 1 N l Y 3 R p b 2 4 x L 1 R h Y m x l M D E 0 I C h Q Y W d l I D E x K S 9 B d X R v U m V t b 3 Z l Z E N v b H V t b n M x L n t D b 2 x 1 b W 4 2 L D V 9 J n F 1 b 3 Q 7 L C Z x d W 9 0 O 1 N l Y 3 R p b 2 4 x L 1 R h Y m x l M D E 0 I C h Q Y W d l I D E x K S 9 B d X R v U m V t b 3 Z l Z E N v b H V t b n M x L n t D b 2 x 1 b W 4 3 L D Z 9 J n F 1 b 3 Q 7 L C Z x d W 9 0 O 1 N l Y 3 R p b 2 4 x L 1 R h Y m x l M D E 0 I C h Q Y W d l I D E x K S 9 B d X R v U m V t b 3 Z l Z E N v b H V t b n M x L n t D b 2 x 1 b W 4 4 L D d 9 J n F 1 b 3 Q 7 L C Z x d W 9 0 O 1 N l Y 3 R p b 2 4 x L 1 R h Y m x l M D E 0 I C h Q Y W d l I D E x K S 9 B d X R v U m V t b 3 Z l Z E N v b H V t b n M x L n t D b 2 x 1 b W 4 5 L D h 9 J n F 1 b 3 Q 7 L C Z x d W 9 0 O 1 N l Y 3 R p b 2 4 x L 1 R h Y m x l M D E 0 I C h Q Y W d l I D E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Q 6 N T g u O T c w M j M 0 M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1 I C h Q Y W d l I D E y K S 9 B d X R v U m V t b 3 Z l Z E N v b H V t b n M x L n t D b 2 x 1 b W 4 x L D B 9 J n F 1 b 3 Q 7 L C Z x d W 9 0 O 1 N l Y 3 R p b 2 4 x L 1 R h Y m x l M D E 1 I C h Q Y W d l I D E y K S 9 B d X R v U m V t b 3 Z l Z E N v b H V t b n M x L n t D b 2 x 1 b W 4 y L D F 9 J n F 1 b 3 Q 7 L C Z x d W 9 0 O 1 N l Y 3 R p b 2 4 x L 1 R h Y m x l M D E 1 I C h Q Y W d l I D E y K S 9 B d X R v U m V t b 3 Z l Z E N v b H V t b n M x L n t D b 2 x 1 b W 4 z L D J 9 J n F 1 b 3 Q 7 L C Z x d W 9 0 O 1 N l Y 3 R p b 2 4 x L 1 R h Y m x l M D E 1 I C h Q Y W d l I D E y K S 9 B d X R v U m V t b 3 Z l Z E N v b H V t b n M x L n t D b 2 x 1 b W 4 0 L D N 9 J n F 1 b 3 Q 7 L C Z x d W 9 0 O 1 N l Y 3 R p b 2 4 x L 1 R h Y m x l M D E 1 I C h Q Y W d l I D E y K S 9 B d X R v U m V t b 3 Z l Z E N v b H V t b n M x L n t D b 2 x 1 b W 4 1 L D R 9 J n F 1 b 3 Q 7 L C Z x d W 9 0 O 1 N l Y 3 R p b 2 4 x L 1 R h Y m x l M D E 1 I C h Q Y W d l I D E y K S 9 B d X R v U m V t b 3 Z l Z E N v b H V t b n M x L n t D b 2 x 1 b W 4 2 L D V 9 J n F 1 b 3 Q 7 L C Z x d W 9 0 O 1 N l Y 3 R p b 2 4 x L 1 R h Y m x l M D E 1 I C h Q Y W d l I D E y K S 9 B d X R v U m V t b 3 Z l Z E N v b H V t b n M x L n t D b 2 x 1 b W 4 3 L D Z 9 J n F 1 b 3 Q 7 L C Z x d W 9 0 O 1 N l Y 3 R p b 2 4 x L 1 R h Y m x l M D E 1 I C h Q Y W d l I D E y K S 9 B d X R v U m V t b 3 Z l Z E N v b H V t b n M x L n t D b 2 x 1 b W 4 4 L D d 9 J n F 1 b 3 Q 7 L C Z x d W 9 0 O 1 N l Y 3 R p b 2 4 x L 1 R h Y m x l M D E 1 I C h Q Y W d l I D E y K S 9 B d X R v U m V t b 3 Z l Z E N v b H V t b n M x L n t D b 2 x 1 b W 4 5 L D h 9 J n F 1 b 3 Q 7 L C Z x d W 9 0 O 1 N l Y 3 R p b 2 4 x L 1 R h Y m x l M D E 1 I C h Q Y W d l I D E y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z J T I w K F B h Z 2 U l M j A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T d U M D U 6 N D E 6 N T Q u O D U z M T Y z M 1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S Q l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z I C h Q Y W d l I D M p L 0 F 1 d G 9 S Z W 1 v d m V k Q 2 9 s d W 1 u c z E u e 1 J C U i w w f S Z x d W 9 0 O y w m c X V v d D t T Z W N 0 a W 9 u M S 9 U Y W J s Z T A w M y A o U G F n Z S A z K S 9 B d X R v U m V t b 3 Z l Z E N v b H V t b n M x L n t P S U I s M X 0 m c X V v d D s s J n F 1 b 3 Q 7 U 2 V j d G l v b j E v V G F i b G U w M D M g K F B h Z 2 U g M y k v Q X V 0 b 1 J l b W 9 2 Z W R D b 2 x 1 b W 5 z M S 5 7 T k F a S V Z c b l Z K R V J P V k 5 J S 0 E s M n 0 m c X V v d D s s J n F 1 b 3 Q 7 U 2 V j d G l v b j E v V G F i b G U w M D M g K F B h Z 2 U g M y k v Q X V 0 b 1 J l b W 9 2 Z W R D b 2 x 1 b W 5 z M S 5 7 Q U R S R V N B X G 5 W S k V S T 1 Z O S U t B L D N 9 J n F 1 b 3 Q 7 L C Z x d W 9 0 O 1 N l Y 3 R p b 2 4 x L 1 R h Y m x l M D A z I C h Q Y W d l I D M p L 0 F 1 d G 9 S Z W 1 v d m V k Q 2 9 s d W 1 u c z E u e 0 l a T k 9 T X G 5 P Q l Z F W k V c b i h F V V I p L D R 9 J n F 1 b 3 Q 7 L C Z x d W 9 0 O 1 N l Y 3 R p b 2 4 x L 1 R h Y m x l M D A z I C h Q Y W d l I D M p L 0 F 1 d G 9 S Z W 1 v d m V k Q 2 9 s d W 1 u c z E u e 1 V E S U 8 s N X 0 m c X V v d D s s J n F 1 b 3 Q 7 U 2 V j d G l v b j E v V G F i b G U w M D M g K F B h Z 2 U g M y k v Q X V 0 b 1 J l b W 9 2 Z W R D b 2 x 1 b W 5 z M S 5 7 U F J B V k 5 B X G 5 P U 0 5 P V k E s N n 0 m c X V v d D s s J n F 1 b 3 Q 7 U 2 V j d G l v b j E v V G F i b G U w M D M g K F B h Z 2 U g M y k v Q X V 0 b 1 J l b W 9 2 Z W R D b 2 x 1 b W 5 z M S 5 7 R E F U V U 1 c b k R P U 1 B J S k X E h k E s N 3 0 m c X V v d D s s J n F 1 b 3 Q 7 U 2 V j d G l v b j E v V G F i b G U w M D M g K F B h Z 2 U g M y k v Q X V 0 b 1 J l b W 9 2 Z W R D b 2 x 1 b W 5 z M S 5 7 V k l T S U 5 B X G 5 L Q U 1 B V E 5 F X G 5 T V E 9 Q R S w 4 f S Z x d W 9 0 O y w m c X V v d D t T Z W N 0 a W 9 u M S 9 U Y W J s Z T A w M y A o U G F n Z S A z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z I C h Q Y W d l I D M p L 0 F 1 d G 9 S Z W 1 v d m V k Q 2 9 s d W 1 u c z E u e 1 J C U i w w f S Z x d W 9 0 O y w m c X V v d D t T Z W N 0 a W 9 u M S 9 U Y W J s Z T A w M y A o U G F n Z S A z K S 9 B d X R v U m V t b 3 Z l Z E N v b H V t b n M x L n t P S U I s M X 0 m c X V v d D s s J n F 1 b 3 Q 7 U 2 V j d G l v b j E v V G F i b G U w M D M g K F B h Z 2 U g M y k v Q X V 0 b 1 J l b W 9 2 Z W R D b 2 x 1 b W 5 z M S 5 7 T k F a S V Z c b l Z K R V J P V k 5 J S 0 E s M n 0 m c X V v d D s s J n F 1 b 3 Q 7 U 2 V j d G l v b j E v V G F i b G U w M D M g K F B h Z 2 U g M y k v Q X V 0 b 1 J l b W 9 2 Z W R D b 2 x 1 b W 5 z M S 5 7 Q U R S R V N B X G 5 W S k V S T 1 Z O S U t B L D N 9 J n F 1 b 3 Q 7 L C Z x d W 9 0 O 1 N l Y 3 R p b 2 4 x L 1 R h Y m x l M D A z I C h Q Y W d l I D M p L 0 F 1 d G 9 S Z W 1 v d m V k Q 2 9 s d W 1 u c z E u e 0 l a T k 9 T X G 5 P Q l Z F W k V c b i h F V V I p L D R 9 J n F 1 b 3 Q 7 L C Z x d W 9 0 O 1 N l Y 3 R p b 2 4 x L 1 R h Y m x l M D A z I C h Q Y W d l I D M p L 0 F 1 d G 9 S Z W 1 v d m V k Q 2 9 s d W 1 u c z E u e 1 V E S U 8 s N X 0 m c X V v d D s s J n F 1 b 3 Q 7 U 2 V j d G l v b j E v V G F i b G U w M D M g K F B h Z 2 U g M y k v Q X V 0 b 1 J l b W 9 2 Z W R D b 2 x 1 b W 5 z M S 5 7 U F J B V k 5 B X G 5 P U 0 5 P V k E s N n 0 m c X V v d D s s J n F 1 b 3 Q 7 U 2 V j d G l v b j E v V G F i b G U w M D M g K F B h Z 2 U g M y k v Q X V 0 b 1 J l b W 9 2 Z W R D b 2 x 1 b W 5 z M S 5 7 R E F U V U 1 c b k R P U 1 B J S k X E h k E s N 3 0 m c X V v d D s s J n F 1 b 3 Q 7 U 2 V j d G l v b j E v V G F i b G U w M D M g K F B h Z 2 U g M y k v Q X V 0 b 1 J l b W 9 2 Z W R D b 2 x 1 b W 5 z M S 5 7 V k l T S U 5 B X G 5 L Q U 1 B V E 5 F X G 5 T V E 9 Q R S w 4 f S Z x d W 9 0 O y w m c X V v d D t T Z W N 0 a W 9 u M S 9 U Y W J s Z T A w M y A o U G F n Z S A z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T d U M D U 6 N D I 6 M T c u M z g z N T g w O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1 8 x J n F 1 b 3 Q 7 L C Z x d W 9 0 O 1 8 y J n F 1 b 3 Q 7 L C Z x d W 9 0 O 1 8 z J n F 1 b 3 Q 7 L C Z x d W 9 0 O 1 8 0 J n F 1 b 3 Q 7 L C Z x d W 9 0 O 1 8 1 J n F 1 b 3 Q 7 L C Z x d W 9 0 O z U x M z c 3 M D I 1 L F x u V V J B X G 4 1 M j M 5 N D I 1 O C Z x d W 9 0 O y w m c X V v d D t f N i Z x d W 9 0 O y w m c X V v d D t f N y Z x d W 9 0 O y w m c X V v d D t f O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0 K S 9 B d X R v U m V t b 3 Z l Z E N v b H V t b n M x L n t D b 2 x 1 b W 4 x L D B 9 J n F 1 b 3 Q 7 L C Z x d W 9 0 O 1 N l Y 3 R p b 2 4 x L 1 R h Y m x l M D A 0 I C h Q Y W d l I D Q p L 0 F 1 d G 9 S Z W 1 v d m V k Q 2 9 s d W 1 u c z E u e 1 8 x L D F 9 J n F 1 b 3 Q 7 L C Z x d W 9 0 O 1 N l Y 3 R p b 2 4 x L 1 R h Y m x l M D A 0 I C h Q Y W d l I D Q p L 0 F 1 d G 9 S Z W 1 v d m V k Q 2 9 s d W 1 u c z E u e 1 8 y L D J 9 J n F 1 b 3 Q 7 L C Z x d W 9 0 O 1 N l Y 3 R p b 2 4 x L 1 R h Y m x l M D A 0 I C h Q Y W d l I D Q p L 0 F 1 d G 9 S Z W 1 v d m V k Q 2 9 s d W 1 u c z E u e 1 8 z L D N 9 J n F 1 b 3 Q 7 L C Z x d W 9 0 O 1 N l Y 3 R p b 2 4 x L 1 R h Y m x l M D A 0 I C h Q Y W d l I D Q p L 0 F 1 d G 9 S Z W 1 v d m V k Q 2 9 s d W 1 u c z E u e 1 8 0 L D R 9 J n F 1 b 3 Q 7 L C Z x d W 9 0 O 1 N l Y 3 R p b 2 4 x L 1 R h Y m x l M D A 0 I C h Q Y W d l I D Q p L 0 F 1 d G 9 S Z W 1 v d m V k Q 2 9 s d W 1 u c z E u e 1 8 1 L D V 9 J n F 1 b 3 Q 7 L C Z x d W 9 0 O 1 N l Y 3 R p b 2 4 x L 1 R h Y m x l M D A 0 I C h Q Y W d l I D Q p L 0 F 1 d G 9 S Z W 1 v d m V k Q 2 9 s d W 1 u c z E u e z U x M z c 3 M D I 1 L F x u V V J B X G 4 1 M j M 5 N D I 1 O C w 2 f S Z x d W 9 0 O y w m c X V v d D t T Z W N 0 a W 9 u M S 9 U Y W J s Z T A w N C A o U G F n Z S A 0 K S 9 B d X R v U m V t b 3 Z l Z E N v b H V t b n M x L n t f N i w 3 f S Z x d W 9 0 O y w m c X V v d D t T Z W N 0 a W 9 u M S 9 U Y W J s Z T A w N C A o U G F n Z S A 0 K S 9 B d X R v U m V t b 3 Z l Z E N v b H V t b n M x L n t f N y w 4 f S Z x d W 9 0 O y w m c X V v d D t T Z W N 0 a W 9 u M S 9 U Y W J s Z T A w N C A o U G F n Z S A 0 K S 9 B d X R v U m V t b 3 Z l Z E N v b H V t b n M x L n t f O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Q g K F B h Z 2 U g N C k v Q X V 0 b 1 J l b W 9 2 Z W R D b 2 x 1 b W 5 z M S 5 7 Q 2 9 s d W 1 u M S w w f S Z x d W 9 0 O y w m c X V v d D t T Z W N 0 a W 9 u M S 9 U Y W J s Z T A w N C A o U G F n Z S A 0 K S 9 B d X R v U m V t b 3 Z l Z E N v b H V t b n M x L n t f M S w x f S Z x d W 9 0 O y w m c X V v d D t T Z W N 0 a W 9 u M S 9 U Y W J s Z T A w N C A o U G F n Z S A 0 K S 9 B d X R v U m V t b 3 Z l Z E N v b H V t b n M x L n t f M i w y f S Z x d W 9 0 O y w m c X V v d D t T Z W N 0 a W 9 u M S 9 U Y W J s Z T A w N C A o U G F n Z S A 0 K S 9 B d X R v U m V t b 3 Z l Z E N v b H V t b n M x L n t f M y w z f S Z x d W 9 0 O y w m c X V v d D t T Z W N 0 a W 9 u M S 9 U Y W J s Z T A w N C A o U G F n Z S A 0 K S 9 B d X R v U m V t b 3 Z l Z E N v b H V t b n M x L n t f N C w 0 f S Z x d W 9 0 O y w m c X V v d D t T Z W N 0 a W 9 u M S 9 U Y W J s Z T A w N C A o U G F n Z S A 0 K S 9 B d X R v U m V t b 3 Z l Z E N v b H V t b n M x L n t f N S w 1 f S Z x d W 9 0 O y w m c X V v d D t T Z W N 0 a W 9 u M S 9 U Y W J s Z T A w N C A o U G F n Z S A 0 K S 9 B d X R v U m V t b 3 Z l Z E N v b H V t b n M x L n s 1 M T M 3 N z A y N S x c b l V S Q V x u N T I z O T Q y N T g s N n 0 m c X V v d D s s J n F 1 b 3 Q 7 U 2 V j d G l v b j E v V G F i b G U w M D Q g K F B h Z 2 U g N C k v Q X V 0 b 1 J l b W 9 2 Z W R D b 2 x 1 b W 5 z M S 5 7 X z Y s N 3 0 m c X V v d D s s J n F 1 b 3 Q 7 U 2 V j d G l v b j E v V G F i b G U w M D Q g K F B h Z 2 U g N C k v Q X V 0 b 1 J l b W 9 2 Z W R D b 2 x 1 b W 5 z M S 5 7 X z c s O H 0 m c X V v d D s s J n F 1 b 3 Q 7 U 2 V j d G l v b j E v V G F i b G U w M D Q g K F B h Z 2 U g N C k v Q X V 0 b 1 J l b W 9 2 Z W R D b 2 x 1 b W 5 z M S 5 7 X z g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M l M j A o U G F n Z S U y M D M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M l M j A o U G F n Z S U y M D M p L 1 R h Y m x l M D A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y U y M C h Q Y W d l J T I w M y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y U y M C h Q Y W d l J T I w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0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0 J T I w K F B h Z 2 U l M j A 0 K S 9 U Y W J s Z T A w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Q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Q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C W O U / a D s x T p F G 4 N i a a 9 F V A A A A A A I A A A A A A A N m A A D A A A A A E A A A A D B r A I O p l N / O e k W t 9 e x s L Q g A A A A A B I A A A K A A A A A Q A A A A K c A e f 6 y M 2 y F Y A d S C a V + g r 1 A A A A C G 3 z a 8 r a I d R U v j T r G l i j k 3 K S i 4 m V 9 p D O q J p f b 1 E 8 i h o 2 t v Q + f p p F A R R G e n J v l z 5 T q 3 H Y n I 6 5 m 1 2 h / D + R v T X w G 7 L l 3 U r K N t j S m / 9 Y J q G r g k G B Q A A A D 0 v W P n z Y j + J F n e O s v + B p 8 X t Z l V V w =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Škunca</cp:lastModifiedBy>
  <cp:lastPrinted>2024-02-19T10:50:23Z</cp:lastPrinted>
  <dcterms:created xsi:type="dcterms:W3CDTF">2022-12-27T12:06:54Z</dcterms:created>
  <dcterms:modified xsi:type="dcterms:W3CDTF">2025-11-17T12:16:05Z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