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6 - LOŠINJ - BETON d.o.o. Mali Lošinj (St 134-2023)\Prijave tražbina vjerovnika sa tablicom prijavljenih tražbina\"/>
    </mc:Choice>
  </mc:AlternateContent>
  <xr:revisionPtr revIDLastSave="0" documentId="13_ncr:1_{957945D5-CDFA-4351-98D3-FD22F192E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_FilterDatabase" localSheetId="0" hidden="1">'Prijave tražbina'!$A$12:$T$58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L49" i="1"/>
  <c r="K49" i="1"/>
  <c r="L46" i="1"/>
  <c r="L32" i="1"/>
  <c r="K32" i="1"/>
  <c r="L31" i="1"/>
  <c r="K31" i="1"/>
  <c r="L26" i="1"/>
  <c r="L57" i="1"/>
  <c r="K57" i="1"/>
  <c r="L42" i="1"/>
  <c r="L48" i="1"/>
  <c r="L38" i="1"/>
  <c r="K38" i="1"/>
  <c r="L53" i="1"/>
  <c r="K53" i="1"/>
  <c r="L52" i="1"/>
  <c r="K52" i="1"/>
  <c r="L44" i="1"/>
  <c r="L18" i="1"/>
  <c r="K18" i="1"/>
  <c r="L25" i="1"/>
  <c r="L24" i="1"/>
  <c r="L43" i="1"/>
  <c r="K43" i="1"/>
  <c r="L45" i="1"/>
  <c r="L47" i="1"/>
  <c r="K47" i="1"/>
  <c r="L58" i="1"/>
  <c r="K58" i="1"/>
</calcChain>
</file>

<file path=xl/sharedStrings.xml><?xml version="1.0" encoding="utf-8"?>
<sst xmlns="http://schemas.openxmlformats.org/spreadsheetml/2006/main" count="288" uniqueCount="198">
  <si>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</si>
  <si>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</si>
  <si>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</si>
  <si>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</si>
  <si>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</si>
  <si>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</si>
  <si>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</si>
  <si>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</si>
  <si>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</si>
  <si>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</si>
  <si>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</si>
  <si>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</si>
  <si>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</si>
  <si>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</si>
  <si>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</si>
  <si>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</si>
  <si>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</si>
  <si>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</si>
  <si>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</si>
  <si>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</si>
  <si>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</si>
  <si>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</si>
  <si>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</si>
  <si>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</si>
  <si>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</si>
  <si>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</si>
  <si>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</si>
  <si>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</si>
  <si>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</si>
  <si>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</si>
  <si>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</si>
  <si>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</si>
  <si>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034-011/23-10/16</t>
  </si>
  <si>
    <t>Trgovački sud u Rijeci</t>
  </si>
  <si>
    <t>St-134/2023</t>
  </si>
  <si>
    <t xml:space="preserve">LOŠINJ - BETON d.o.o. </t>
  </si>
  <si>
    <t>Priko 63, 51550 Mali Lošinj</t>
  </si>
  <si>
    <t>4 M COMMERCE d. o. o. za trgovinu</t>
  </si>
  <si>
    <t>47275980085</t>
  </si>
  <si>
    <t>Dražica 5A, 51550 Mali Lošinj</t>
  </si>
  <si>
    <t>DA</t>
  </si>
  <si>
    <t>ARMANDO STANIŠIĆ,OBRT ZA PROIZVODNJU PROIZVODA OD METALA "A.B.S."</t>
  </si>
  <si>
    <t>18509637257</t>
  </si>
  <si>
    <t>KUKURINI 22, 52332 KUKURINI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</si>
  <si>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za otvaranje predstečajnog postupka naveo nepotpun naziv vjerovnika.</t>
    </r>
  </si>
  <si>
    <t>ADRIA OIL društvo s ograničenom odgovornošću za prodaju naftnih derivata</t>
  </si>
  <si>
    <t>03004159051</t>
  </si>
  <si>
    <t>Spinčići 38, 51215 Kastav</t>
  </si>
  <si>
    <t>ADRIATIC LOŠINJ j. d. o. o. za ugostiteljstvo i usluge</t>
  </si>
  <si>
    <t>28610418948</t>
  </si>
  <si>
    <t>Velopin 14, 51550 Mali Lošinj</t>
  </si>
  <si>
    <t>ADRIATIC OSIGURANJE dioničko društvo</t>
  </si>
  <si>
    <t>94472454976</t>
  </si>
  <si>
    <t>Listopadska 2, 10000 Zagreb</t>
  </si>
  <si>
    <t>Allianz Hrvatska dioničko društvo za osiguranje</t>
  </si>
  <si>
    <t>23759810849</t>
  </si>
  <si>
    <t>Heinzelova 70, 10000 Zagreb</t>
  </si>
  <si>
    <t>ALTA ZAŠTITA društvo s ograničenom odgovornošću za inžinjering, tehničko ispitivanje i usluge</t>
  </si>
  <si>
    <t>54600229024</t>
  </si>
  <si>
    <t>Vresikovo 29, 51550 Mali Lošinj</t>
  </si>
  <si>
    <t>ALU - BEN d. o. o. za trgovinu i usluge</t>
  </si>
  <si>
    <t>27626114123</t>
  </si>
  <si>
    <t>Gmajna 58, 51300 Vrata</t>
  </si>
  <si>
    <t>Arkada-nekretnine društvo s ograničenom odgovornošću za građevinarstvo i trgovinu</t>
  </si>
  <si>
    <t>41430241934</t>
  </si>
  <si>
    <t>Krešimirova 16, 51000 Rijeka</t>
  </si>
  <si>
    <t>ASCON INSTITUT d.o.o. za djelatnosti u građevinarstvu</t>
  </si>
  <si>
    <t>74145853679</t>
  </si>
  <si>
    <t>Zagrebačka ulica 14, 10410 Velika Kosnica</t>
  </si>
  <si>
    <t>AUTOBOX društvo s ograničenom odgovornošću za trgovinu i servis</t>
  </si>
  <si>
    <t>25397368641</t>
  </si>
  <si>
    <t>Rubeši 52, 51215 Kastav</t>
  </si>
  <si>
    <t>48270876028</t>
  </si>
  <si>
    <t>Fallerovo šetalište 22, 10000 Zagreb</t>
  </si>
  <si>
    <t>VLADIMIR DABO, AUTOPRIJEVOZNIK</t>
  </si>
  <si>
    <t xml:space="preserve">           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</si>
  <si>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za otvaranje predstečajnog postupka nije naveo OIB vjerovnika.</t>
    </r>
  </si>
  <si>
    <t>DUN &amp; BRADSTREET d.o.o.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</si>
  <si>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za otvaranje predstečajnog postupka naveo novi naziv dužnika ( prije BISONDE d.o.o.)</t>
    </r>
  </si>
  <si>
    <t>MARIN PUŠKARIĆ, VEMA ugostiteljski obrt</t>
  </si>
  <si>
    <t>86413230929</t>
  </si>
  <si>
    <t>CRESKA 8, 51550 MALI LOŠINJ</t>
  </si>
  <si>
    <t>BU Power Sistemi društvo s ograničenom odgovornošću za trgovinu i usluge</t>
  </si>
  <si>
    <t>14815062393</t>
  </si>
  <si>
    <t>Viškovo 138, 51216 Viškovo</t>
  </si>
  <si>
    <t>BUILD PROTECT društvo s ograničenom odgovornošću</t>
  </si>
  <si>
    <t>23448731483</t>
  </si>
  <si>
    <t>Moše Albaharija 5, 51000 Rijeka</t>
  </si>
  <si>
    <t>C.I.A.K. AUTO d.o.o. za trgovinu</t>
  </si>
  <si>
    <t>62595301902</t>
  </si>
  <si>
    <t>Gornjostupnička 96, 10255 Gornji Stupnik</t>
  </si>
  <si>
    <t>94136335132</t>
  </si>
  <si>
    <t>F. Tuđmana 45, 21212 Kaštel Sućurac</t>
  </si>
  <si>
    <t>CONSTITUO DOMUS ILOVIK usluge i trgovina d. o. o.</t>
  </si>
  <si>
    <t>99546950078</t>
  </si>
  <si>
    <t>Ilovik 68, 51552 Ilovik</t>
  </si>
  <si>
    <t>DANIELA ŠEPČIĆ, vl.DŠ OBRT ZA VULKANIZERSKE USLUGE i vl. TRGOVAČKI OBRT "TIP - TOP"</t>
  </si>
  <si>
    <t>91346500833</t>
  </si>
  <si>
    <t>DUPIN S. L. trgovina, usluge i turistička agencija d. o. o.</t>
  </si>
  <si>
    <t>18466715353</t>
  </si>
  <si>
    <t>Šestavina 25, 51551 Veli Lošinj</t>
  </si>
  <si>
    <t>Klimno 25, 51514 Dobrinj</t>
  </si>
  <si>
    <t>ELEKTRO - VODA, d. o. o. za građevinarstvo, trgovinu i ugostiteljstvo</t>
  </si>
  <si>
    <t>50818111757</t>
  </si>
  <si>
    <t>Turion 20B, 51557 Cres</t>
  </si>
  <si>
    <t>EUROHERC osiguranje - dioničko društvo za osiguranje imovine i osoba i druge poslove osiguranja</t>
  </si>
  <si>
    <t>22694857747</t>
  </si>
  <si>
    <t>Ulica grada Vukovara 282, 10000 Zagreb</t>
  </si>
  <si>
    <t>EUROMAX d.o.o.</t>
  </si>
  <si>
    <t>Bolnička 44, 47000 Ogulin</t>
  </si>
  <si>
    <t>FEROS  d.o.o. za trgovinu</t>
  </si>
  <si>
    <t>91115557093</t>
  </si>
  <si>
    <t>Industrijska ulica 18, 10360 Hrušćica</t>
  </si>
  <si>
    <t>ZUBAK GRUPA d.o.o.</t>
  </si>
  <si>
    <t xml:space="preserve">Zagrebačka 117, Velika Gorica </t>
  </si>
  <si>
    <t>NE</t>
  </si>
  <si>
    <t>05.05.2023.</t>
  </si>
  <si>
    <t>DA
336,63 EUR / 2.536,37 kn</t>
  </si>
  <si>
    <t>Pravomoćno i ovršno rješenje o ovrsi na temelju vjerodostojne isprave, Ovrv-39/2021 od dana 16.06.2021.godine</t>
  </si>
  <si>
    <t>BUDAPESTI INGATLAN d.o.o.</t>
  </si>
  <si>
    <t>41753608185</t>
  </si>
  <si>
    <t>Trpanjska 47, 10000 Zagreb</t>
  </si>
  <si>
    <t>10.05.2023.</t>
  </si>
  <si>
    <t>1. Predaja u posjed vjrovniku nekretnine označene kao k.č.3681, k.o. Mali Lošinj ZK Odjel Mali Lošinj, Općinski sud u Rijeci i naknada parničnog postupka br. P-376/2018 (Općinski sud u Rijeci, Stalna služba u Malom lošinju, posl.br.P-376/2018, postupak protiv dužnika radi predaje u posjed nekretnine i naknade troškova parničnog postupka).
2. Isplata stečenog bez pravne osnove, odnosno stečenih koristi s osnova nezakonitog posjedovanja-korištenja nekretnine oznake  k.č.2681, k.o. Mali Lošinj, ZK Odjel Mali Lošinj, Općinski sud u Rijeci u razdoblju od ožujka 2021.godine do svibnja 2021.godine kao i naknada troškova parničnog postupka posl.br. P-4652/2015 (Općinski sud u Rijeci, Stalna služba u Malom Lošinju, posl.br. P-4652/2015, postupak protiv dužnika radi povrata stečanog bez osnove i naknade troškova parničnog postupka).</t>
  </si>
  <si>
    <t>HRVATSKE VODE</t>
  </si>
  <si>
    <t>28921383001</t>
  </si>
  <si>
    <t>Ulica Grada Vukovara 220, Zagreb</t>
  </si>
  <si>
    <t>DA
210,14 EUR / 1.583,30 kn</t>
  </si>
  <si>
    <t>Rješenje Hrvatskih voda VGI za mali sliv Kvarnersko primorje i otoci, Verdieva 6/IV, Rijeka, za plaćanje naknade za vodni doprinos</t>
  </si>
  <si>
    <t>HRVATSKI TELEKOM d.d.</t>
  </si>
  <si>
    <t>81793146560</t>
  </si>
  <si>
    <t>Radnička cesta 21, Zagreb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</si>
  <si>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naveo pogrešan nadležni sud kao i pogrešan poslovni broj spisa</t>
    </r>
  </si>
  <si>
    <t>74056056752</t>
  </si>
  <si>
    <t>FORCH d.o.o.</t>
  </si>
  <si>
    <t>Buzinska cesta 58, 10010 Zagreb</t>
  </si>
  <si>
    <t>Redovna tražbina</t>
  </si>
  <si>
    <t>09.05.2023.</t>
  </si>
  <si>
    <t>Izvadak iz poslovnih knjiga</t>
  </si>
  <si>
    <t>BKS bank AG</t>
  </si>
  <si>
    <t>02138784111</t>
  </si>
  <si>
    <t>St.Veiter Ring 43, Klagenfurt, Austrija</t>
  </si>
  <si>
    <t>11.05.2023.</t>
  </si>
  <si>
    <t>Razlučna tražbina</t>
  </si>
  <si>
    <t>Ugovor o dugoročnom kreditu, broj kreditnog računa: 060-51002771 i Sporazum radi osiguranja novčane tražbine zasnivanjem založnog prava (hipoteke) na nekretninam od 31.01.2018.godine, solemniziran po javnom bilježniku Božu Markoviću pod brojem OV-580/2018</t>
  </si>
  <si>
    <t>Nekretnina upisana u zemljišnim knjigama Općinskog suda u Rijeci, zemljišnoknjižni odjel Rijeka, k.č.br. 1323/1, u naravi br. 34. i dvije gospodarske zgrade u Ulici Šetalište XIII. Divizije i dvorište, površine 152 čhv, upisano u zk.ul. 1560, k.o. Podvežica</t>
  </si>
  <si>
    <t>DA
20.975,62 EUR / 158.040,81 kn</t>
  </si>
  <si>
    <t>Pravomoćno i ovršno Rješenje o ovrsi javnog bilježnika Jelene Tus, posl.br. OVRV-371/20 od 19.11.2020.,Prijedlog za ovrhu od dana 23.02.2023., Izvod iz poslovnih knjiga na dan 28.04.2023.</t>
  </si>
  <si>
    <t>HEP ELEKTRA d.o.o.</t>
  </si>
  <si>
    <t>43965974818</t>
  </si>
  <si>
    <t xml:space="preserve">Ulica grada Vukovara 37, Zagreb </t>
  </si>
  <si>
    <t>DA
115,84 EUR</t>
  </si>
  <si>
    <t>Vjerodostojna isprava-izvadci iz poslovnih knjiga (za ugovorene račune broj: 23000849000,02203145157, 2203145158, 2203145159, 2203145170, 2203145171, 2203145172, 2203145173, 2203145167, 2203145169, 2203145180, 2203145182, 2203145183, 2203145184)
Pravomoćno i ovršno rješenje javnog bilježnika Marija Grozdanić-Dekleva, posl.broj: OVRV-719/2019, od 30.12.2019., Rijeka</t>
  </si>
  <si>
    <t>17.05.2023.</t>
  </si>
  <si>
    <t>REPUBLIKA HRVATSKA MINISTARSTVO FINANCIJA-Porezna uprava-PU Rijeka</t>
  </si>
  <si>
    <t>Riva 16, Rijeka</t>
  </si>
  <si>
    <t>18.05.2023.</t>
  </si>
  <si>
    <t>Porezni dug</t>
  </si>
  <si>
    <t>DA
72.350,15 EUR / 545.122,20 kn</t>
  </si>
  <si>
    <t>Rješenje o pljenidbi motornih vozila, klasa: UP/I-415-02/2023-01/281, ur.br.:513-07-08/2023-02 od 03.03.2023.
Dopis MUP-a, PU Primorsko-goranske, PP Mali Lošinj s Ispostavom Cres, klasa: 450-01/23-01/22, ur.broj: 511-09-26-23-6 od 12.04.2023.</t>
  </si>
  <si>
    <t>Emil Frey Auto Centar d.o.o.</t>
  </si>
  <si>
    <t>Kovinska ulica 5, Zagreb</t>
  </si>
  <si>
    <t>01930677284</t>
  </si>
  <si>
    <t>Račun br. 203-20-104 od 15.01.2021.
Izvadak iz poslovnih knjiga (Izvod otvorenih stavaka) od dana 27.03.2023.</t>
  </si>
  <si>
    <t>KOMUNALNE USLUGE CRES LOŠINJ d.o.o.</t>
  </si>
  <si>
    <t>43600498596</t>
  </si>
  <si>
    <t>Turion 20 A, Cres</t>
  </si>
  <si>
    <t>Financijska agencija</t>
  </si>
  <si>
    <t>85821130368</t>
  </si>
  <si>
    <t xml:space="preserve">Ulica grada Vukovara 70, Zagreb </t>
  </si>
  <si>
    <t>DA
58,80 EUR</t>
  </si>
  <si>
    <t>Obračun naknade za digitalne certifikate s rokom važenja 5 godina, Obračun naknade za provedbu osnove za plaćanje - prisilna naplata (čl.22.Zakona o provedbi ovrhe na novčanim sredstvima - NN 68/18, 02/20, 46/20, 47/20), naknada za poslove u predstečajnom postupku-prijava tražbine</t>
  </si>
  <si>
    <t>ZAGREBAČKI HOLDING d.o.o.</t>
  </si>
  <si>
    <t xml:space="preserve">Ulica grada Vukovara 41, zagreb </t>
  </si>
  <si>
    <t>85584865987</t>
  </si>
  <si>
    <t>Ugovor o otvaranju transakcijskog računa broj 2488001-1100132005 od 28.04.2016.g.</t>
  </si>
  <si>
    <t>CEMEX Hrvatska d.d.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</si>
  <si>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dostavio dopunu prijave tražbine sa istim iznosom dospjele tražbine bez stavljanja van snage prijave tražbine od 17.05.2023.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</si>
  <si>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dostavio novu prijavu tražbine sa istim iznosom dospjele tražbine bez stavljanja van snage prijave tražbine od 10.05.2023.</t>
    </r>
  </si>
  <si>
    <t>MANŠPED d.o.o.</t>
  </si>
  <si>
    <t>76154765407</t>
  </si>
  <si>
    <t>19.05.2023.</t>
  </si>
  <si>
    <t>Kukuljanovo 387, Kukuljanovo</t>
  </si>
  <si>
    <t>VODOOPSKRBA I ODVODNJA CRES LOŠINJ d.o.o.</t>
  </si>
  <si>
    <t>55232800223</t>
  </si>
  <si>
    <t>DA
26.544,56 EUR / 200.000,00 kn</t>
  </si>
  <si>
    <t xml:space="preserve">teretni automobil MAN C-161990 41.430/TGA, godina proizvodnje 2008., broj šasije: WMAH39ZZ18M517041, registarske oznake RI 5935 K
priključno vozilo PAVELLI 4S57B13E, godina proizvodnje 2008., broj šasije: ZA94S57B13ED59002, registarske oznake RI 5738 I
teretni automobil FORD C-208314 2.4 TDCI/TRANSIT, godina proizvodnje 2006., broj šasije: WF0NXXTTFN6R01643, registarske oznake RI 165 RO 
teretni automobil MAN 4X2 BLS/TGA 18.430, godina proizvodnje 2008., broj šasije: WMAH06ZZX8M513268, registarske oznake RI791 UH 
osobni automobil CITROEN 2.2 HDI/JUMPER, godina proizvodnje 2009., broj šasije: VF7YAAMRA11644341, registarske oznake RI 146 ZA 
osobni automobil MERCEDES 350D/GLE, godina proizvodnje 2016., broj šasije: WDC2923241A017453, registarske oznake RI 5831 J   </t>
  </si>
  <si>
    <t>DA
560.000,00 EUR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</si>
  <si>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za otvaranje naveo drugu adresu vjerovnika.</t>
    </r>
  </si>
  <si>
    <t>POSLOVNA ULAGANJA d.o.o.</t>
  </si>
  <si>
    <t>14050704238</t>
  </si>
  <si>
    <t>Savska cesta 41/VIII, Zagreb</t>
  </si>
  <si>
    <t>25.05.2023.</t>
  </si>
  <si>
    <t>DA
55.127,35 EUR</t>
  </si>
  <si>
    <t>Ugovor o zajmu</t>
  </si>
  <si>
    <t>Sporazum o osiguranju potraživanja prijenosom vlasništva pokretnine (vozila) od 08.05.2018. godine, javni bilježnik Maja Peris, broj OV-3255/2018 od 10.05.2018. g. upis u Upisnik sudskih i javnobilježničkih osiguranja tražbina vjerovnika na pokretnim stvarima i pravima</t>
  </si>
  <si>
    <t>Vozilo M1,350 D 4MATIC, PU Primorsko-goranksa, godina proizvodnje 2016. Marka MERCEDES, tip: GKE Broj šasije WDC2923241A017453, Reg. Broj: RI5093D</t>
  </si>
  <si>
    <t>118-08-401-23-28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</si>
</sst>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vertical="center" wrapText="1"/>
    </xf>
    <xf numFmtId="165" fontId="4" fillId="0" borderId="3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3.5703125" style="1" customWidth="1"/>
    <col min="2" max="2" width="12.42578125" style="1" customWidth="1"/>
    <col min="3" max="3" width="10.5703125" style="1" customWidth="1"/>
    <col min="4" max="4" width="10.7109375" style="1" customWidth="1"/>
    <col min="5" max="5" width="7.7109375" style="1" customWidth="1"/>
    <col min="6" max="6" width="10" style="1" customWidth="1"/>
    <col min="7" max="7" width="12" style="1" bestFit="1" customWidth="1"/>
    <col min="8" max="8" width="11.85546875" style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5703125" style="1" customWidth="1"/>
    <col min="13" max="13" width="12" style="1" bestFit="1" customWidth="1"/>
    <col min="14" max="14" width="13.42578125" style="1" bestFit="1" customWidth="1"/>
    <col min="15" max="15" width="11" style="1" customWidth="1"/>
    <col min="16" max="16" width="10.85546875" style="1" customWidth="1"/>
    <col min="17" max="17" width="9.140625" style="1" customWidth="1"/>
    <col min="18" max="18" width="20.7109375" style="1" customWidth="1"/>
    <col min="19" max="19" width="25" style="1" customWidth="1"/>
    <col min="20" max="20" width="11.7109375" style="1" customWidth="1"/>
  </cols>
  <sheetData>
    <row r="1" spans="1:20" s="4" customFormat="1" ht="12" x14ac:dyDescent="0.2">
      <c r="A1" s="48" t="s">
        <v>0</v>
      </c>
      <c r="B1" s="48"/>
      <c r="C1" s="48"/>
      <c r="D1" s="50" t="s">
        <v>1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s="4" customFormat="1" ht="11.25" x14ac:dyDescent="0.2">
      <c r="A2" s="48" t="s">
        <v>2</v>
      </c>
      <c r="B2" s="48"/>
      <c r="C2" s="48"/>
      <c r="D2" s="51">
        <v>45078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s="4" customFormat="1" ht="11.25" x14ac:dyDescent="0.2">
      <c r="A3" s="48" t="s">
        <v>21</v>
      </c>
      <c r="B3" s="48" t="s">
        <v>3</v>
      </c>
      <c r="C3" s="48"/>
      <c r="D3" s="49" t="s">
        <v>32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s="4" customFormat="1" ht="11.25" x14ac:dyDescent="0.2">
      <c r="A4" s="48" t="s">
        <v>22</v>
      </c>
      <c r="B4" s="48"/>
      <c r="C4" s="48"/>
      <c r="D4" s="52" t="s">
        <v>197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0" s="4" customFormat="1" ht="11.25" x14ac:dyDescent="0.2">
      <c r="A5" s="48" t="s">
        <v>4</v>
      </c>
      <c r="B5" s="48"/>
      <c r="C5" s="48"/>
      <c r="D5" s="49" t="s">
        <v>33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s="4" customFormat="1" ht="11.25" x14ac:dyDescent="0.2">
      <c r="A6" s="48" t="s">
        <v>5</v>
      </c>
      <c r="B6" s="48"/>
      <c r="C6" s="48"/>
      <c r="D6" s="49" t="s">
        <v>34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s="4" customFormat="1" ht="11.25" x14ac:dyDescent="0.2">
      <c r="A7" s="48" t="s">
        <v>6</v>
      </c>
      <c r="B7" s="48" t="s">
        <v>3</v>
      </c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0" s="4" customFormat="1" ht="11.25" x14ac:dyDescent="0.2">
      <c r="A8" s="48" t="s">
        <v>7</v>
      </c>
      <c r="B8" s="48"/>
      <c r="C8" s="48"/>
      <c r="D8" s="49" t="s">
        <v>35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s="4" customFormat="1" ht="11.25" x14ac:dyDescent="0.2">
      <c r="A9" s="48" t="s">
        <v>8</v>
      </c>
      <c r="B9" s="48"/>
      <c r="C9" s="48"/>
      <c r="D9" s="49">
        <v>22126413829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s="4" customFormat="1" ht="11.25" x14ac:dyDescent="0.2">
      <c r="A10" s="48" t="s">
        <v>9</v>
      </c>
      <c r="B10" s="48"/>
      <c r="C10" s="48"/>
      <c r="D10" s="49" t="s">
        <v>36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33.75" x14ac:dyDescent="0.2">
      <c r="A13" s="8">
        <v>1</v>
      </c>
      <c r="B13" s="9" t="s">
        <v>37</v>
      </c>
      <c r="C13" s="10" t="s">
        <v>38</v>
      </c>
      <c r="D13" s="9" t="s">
        <v>39</v>
      </c>
      <c r="E13" s="11"/>
      <c r="F13" s="8" t="s">
        <v>40</v>
      </c>
      <c r="G13" s="12">
        <v>1356</v>
      </c>
      <c r="H13" s="13">
        <v>179.97</v>
      </c>
      <c r="I13" s="14"/>
      <c r="J13" s="14"/>
      <c r="K13" s="15"/>
      <c r="L13" s="16"/>
      <c r="M13" s="15"/>
      <c r="N13" s="16"/>
      <c r="O13" s="15"/>
      <c r="P13" s="16"/>
      <c r="Q13" s="14"/>
      <c r="R13" s="14"/>
      <c r="S13" s="14"/>
      <c r="T13" s="11"/>
    </row>
    <row r="14" spans="1:20" ht="90" x14ac:dyDescent="0.2">
      <c r="A14" s="8">
        <v>2</v>
      </c>
      <c r="B14" s="9" t="s">
        <v>41</v>
      </c>
      <c r="C14" s="10" t="s">
        <v>42</v>
      </c>
      <c r="D14" s="9" t="s">
        <v>43</v>
      </c>
      <c r="E14" s="11"/>
      <c r="F14" s="8" t="s">
        <v>40</v>
      </c>
      <c r="G14" s="12">
        <v>30000</v>
      </c>
      <c r="H14" s="13">
        <v>3981.68</v>
      </c>
      <c r="I14" s="14"/>
      <c r="J14" s="14"/>
      <c r="K14" s="15"/>
      <c r="L14" s="16"/>
      <c r="M14" s="15"/>
      <c r="N14" s="16"/>
      <c r="O14" s="15"/>
      <c r="P14" s="16"/>
      <c r="Q14" s="14"/>
      <c r="R14" s="14"/>
      <c r="S14" s="14"/>
      <c r="T14" s="11" t="s">
        <v>44</v>
      </c>
    </row>
    <row r="15" spans="1:20" ht="67.5" x14ac:dyDescent="0.2">
      <c r="A15" s="8">
        <v>3</v>
      </c>
      <c r="B15" s="9" t="s">
        <v>45</v>
      </c>
      <c r="C15" s="10" t="s">
        <v>46</v>
      </c>
      <c r="D15" s="9" t="s">
        <v>47</v>
      </c>
      <c r="E15" s="11"/>
      <c r="F15" s="8" t="s">
        <v>40</v>
      </c>
      <c r="G15" s="12">
        <v>50425.91</v>
      </c>
      <c r="H15" s="13">
        <v>6692.67</v>
      </c>
      <c r="I15" s="14"/>
      <c r="J15" s="14"/>
      <c r="K15" s="15"/>
      <c r="L15" s="16"/>
      <c r="M15" s="15"/>
      <c r="N15" s="16"/>
      <c r="O15" s="15"/>
      <c r="P15" s="16"/>
      <c r="Q15" s="14"/>
      <c r="R15" s="14"/>
      <c r="S15" s="14"/>
      <c r="T15" s="11"/>
    </row>
    <row r="16" spans="1:20" ht="45" x14ac:dyDescent="0.2">
      <c r="A16" s="8">
        <v>4</v>
      </c>
      <c r="B16" s="9" t="s">
        <v>48</v>
      </c>
      <c r="C16" s="10" t="s">
        <v>49</v>
      </c>
      <c r="D16" s="9" t="s">
        <v>50</v>
      </c>
      <c r="E16" s="11"/>
      <c r="F16" s="8" t="s">
        <v>40</v>
      </c>
      <c r="G16" s="12">
        <v>11670</v>
      </c>
      <c r="H16" s="13">
        <v>1548.88</v>
      </c>
      <c r="I16" s="14"/>
      <c r="J16" s="14"/>
      <c r="K16" s="15"/>
      <c r="L16" s="16"/>
      <c r="M16" s="15"/>
      <c r="N16" s="16"/>
      <c r="O16" s="15"/>
      <c r="P16" s="16"/>
      <c r="Q16" s="14"/>
      <c r="R16" s="14"/>
      <c r="S16" s="14"/>
      <c r="T16" s="11"/>
    </row>
    <row r="17" spans="1:20" ht="33.75" x14ac:dyDescent="0.2">
      <c r="A17" s="8">
        <v>5</v>
      </c>
      <c r="B17" s="9" t="s">
        <v>51</v>
      </c>
      <c r="C17" s="10" t="s">
        <v>52</v>
      </c>
      <c r="D17" s="9" t="s">
        <v>53</v>
      </c>
      <c r="E17" s="11"/>
      <c r="F17" s="8" t="s">
        <v>40</v>
      </c>
      <c r="G17" s="12">
        <v>1887.89</v>
      </c>
      <c r="H17" s="13">
        <v>250.57</v>
      </c>
      <c r="I17" s="14"/>
      <c r="J17" s="14"/>
      <c r="K17" s="15"/>
      <c r="L17" s="16"/>
      <c r="M17" s="15"/>
      <c r="N17" s="16"/>
      <c r="O17" s="15"/>
      <c r="P17" s="16"/>
      <c r="Q17" s="14"/>
      <c r="R17" s="14"/>
      <c r="S17" s="14"/>
      <c r="T17" s="11"/>
    </row>
    <row r="18" spans="1:20" ht="90" x14ac:dyDescent="0.2">
      <c r="A18" s="8">
        <v>6</v>
      </c>
      <c r="B18" s="9" t="s">
        <v>54</v>
      </c>
      <c r="C18" s="10" t="s">
        <v>55</v>
      </c>
      <c r="D18" s="9" t="s">
        <v>56</v>
      </c>
      <c r="E18" s="11" t="s">
        <v>136</v>
      </c>
      <c r="F18" s="8" t="s">
        <v>40</v>
      </c>
      <c r="G18" s="12">
        <v>79871.67</v>
      </c>
      <c r="H18" s="13">
        <v>10600.79</v>
      </c>
      <c r="I18" s="8" t="s">
        <v>40</v>
      </c>
      <c r="J18" s="17" t="s">
        <v>142</v>
      </c>
      <c r="K18" s="18">
        <f>M18+O18</f>
        <v>161973.44</v>
      </c>
      <c r="L18" s="19">
        <f>N18+P18</f>
        <v>21497.57</v>
      </c>
      <c r="M18" s="18">
        <v>161973.44</v>
      </c>
      <c r="N18" s="19">
        <v>21497.57</v>
      </c>
      <c r="O18" s="8"/>
      <c r="P18" s="11"/>
      <c r="Q18" s="8" t="s">
        <v>146</v>
      </c>
      <c r="R18" s="11" t="s">
        <v>147</v>
      </c>
      <c r="S18" s="14"/>
      <c r="T18" s="11"/>
    </row>
    <row r="19" spans="1:20" ht="90" x14ac:dyDescent="0.2">
      <c r="A19" s="8">
        <v>7</v>
      </c>
      <c r="B19" s="9" t="s">
        <v>57</v>
      </c>
      <c r="C19" s="10" t="s">
        <v>58</v>
      </c>
      <c r="D19" s="9" t="s">
        <v>59</v>
      </c>
      <c r="E19" s="11"/>
      <c r="F19" s="8" t="s">
        <v>40</v>
      </c>
      <c r="G19" s="12">
        <v>19000</v>
      </c>
      <c r="H19" s="13">
        <v>2521.73</v>
      </c>
      <c r="I19" s="14"/>
      <c r="J19" s="14"/>
      <c r="K19" s="15"/>
      <c r="L19" s="16"/>
      <c r="M19" s="15"/>
      <c r="N19" s="16"/>
      <c r="O19" s="15"/>
      <c r="P19" s="16"/>
      <c r="Q19" s="14"/>
      <c r="R19" s="14"/>
      <c r="S19" s="14"/>
      <c r="T19" s="11"/>
    </row>
    <row r="20" spans="1:20" ht="33.75" x14ac:dyDescent="0.2">
      <c r="A20" s="8">
        <v>8</v>
      </c>
      <c r="B20" s="9" t="s">
        <v>60</v>
      </c>
      <c r="C20" s="10" t="s">
        <v>61</v>
      </c>
      <c r="D20" s="9" t="s">
        <v>62</v>
      </c>
      <c r="E20" s="11"/>
      <c r="F20" s="8" t="s">
        <v>40</v>
      </c>
      <c r="G20" s="12">
        <v>248741.8</v>
      </c>
      <c r="H20" s="13">
        <v>33013.71</v>
      </c>
      <c r="I20" s="14"/>
      <c r="J20" s="14"/>
      <c r="K20" s="15"/>
      <c r="L20" s="16"/>
      <c r="M20" s="15"/>
      <c r="N20" s="16"/>
      <c r="O20" s="15"/>
      <c r="P20" s="16"/>
      <c r="Q20" s="14"/>
      <c r="R20" s="14"/>
      <c r="S20" s="14"/>
      <c r="T20" s="11"/>
    </row>
    <row r="21" spans="1:20" ht="90" x14ac:dyDescent="0.2">
      <c r="A21" s="8">
        <v>9</v>
      </c>
      <c r="B21" s="9" t="s">
        <v>63</v>
      </c>
      <c r="C21" s="10" t="s">
        <v>64</v>
      </c>
      <c r="D21" s="9" t="s">
        <v>65</v>
      </c>
      <c r="E21" s="11"/>
      <c r="F21" s="8" t="s">
        <v>40</v>
      </c>
      <c r="G21" s="12">
        <v>85500</v>
      </c>
      <c r="H21" s="13">
        <v>11347.8</v>
      </c>
      <c r="I21" s="14"/>
      <c r="J21" s="14"/>
      <c r="K21" s="15"/>
      <c r="L21" s="16"/>
      <c r="M21" s="15"/>
      <c r="N21" s="16"/>
      <c r="O21" s="15"/>
      <c r="P21" s="16"/>
      <c r="Q21" s="14"/>
      <c r="R21" s="14"/>
      <c r="S21" s="14"/>
      <c r="T21" s="11"/>
    </row>
    <row r="22" spans="1:20" ht="45" x14ac:dyDescent="0.2">
      <c r="A22" s="8">
        <v>10</v>
      </c>
      <c r="B22" s="9" t="s">
        <v>66</v>
      </c>
      <c r="C22" s="10" t="s">
        <v>67</v>
      </c>
      <c r="D22" s="9" t="s">
        <v>68</v>
      </c>
      <c r="E22" s="11"/>
      <c r="F22" s="8" t="s">
        <v>40</v>
      </c>
      <c r="G22" s="12">
        <v>12000</v>
      </c>
      <c r="H22" s="13">
        <v>1592.67</v>
      </c>
      <c r="I22" s="14"/>
      <c r="J22" s="14"/>
      <c r="K22" s="15"/>
      <c r="L22" s="16"/>
      <c r="M22" s="15"/>
      <c r="N22" s="16"/>
      <c r="O22" s="15"/>
      <c r="P22" s="16"/>
      <c r="Q22" s="14"/>
      <c r="R22" s="14"/>
      <c r="S22" s="14"/>
      <c r="T22" s="11"/>
    </row>
    <row r="23" spans="1:20" ht="67.5" x14ac:dyDescent="0.2">
      <c r="A23" s="8">
        <v>11</v>
      </c>
      <c r="B23" s="9" t="s">
        <v>69</v>
      </c>
      <c r="C23" s="10" t="s">
        <v>70</v>
      </c>
      <c r="D23" s="9" t="s">
        <v>71</v>
      </c>
      <c r="E23" s="11"/>
      <c r="F23" s="8" t="s">
        <v>40</v>
      </c>
      <c r="G23" s="12">
        <v>4381.78</v>
      </c>
      <c r="H23" s="13">
        <v>581.55999999999995</v>
      </c>
      <c r="I23" s="14"/>
      <c r="J23" s="14"/>
      <c r="K23" s="15"/>
      <c r="L23" s="16"/>
      <c r="M23" s="15"/>
      <c r="N23" s="16"/>
      <c r="O23" s="15"/>
      <c r="P23" s="16"/>
      <c r="Q23" s="14"/>
      <c r="R23" s="14"/>
      <c r="S23" s="14"/>
      <c r="T23" s="11"/>
    </row>
    <row r="24" spans="1:20" ht="33.75" x14ac:dyDescent="0.2">
      <c r="A24" s="32">
        <v>12</v>
      </c>
      <c r="B24" s="36" t="s">
        <v>139</v>
      </c>
      <c r="C24" s="38" t="s">
        <v>140</v>
      </c>
      <c r="D24" s="32" t="s">
        <v>141</v>
      </c>
      <c r="E24" s="11" t="s">
        <v>136</v>
      </c>
      <c r="F24" s="32" t="s">
        <v>115</v>
      </c>
      <c r="G24" s="11"/>
      <c r="H24" s="11"/>
      <c r="I24" s="34" t="s">
        <v>40</v>
      </c>
      <c r="J24" s="34" t="s">
        <v>142</v>
      </c>
      <c r="K24" s="20"/>
      <c r="L24" s="21">
        <f>N24+P24</f>
        <v>425912</v>
      </c>
      <c r="M24" s="20"/>
      <c r="N24" s="21">
        <v>425912</v>
      </c>
      <c r="O24" s="20"/>
      <c r="P24" s="21"/>
      <c r="Q24" s="22" t="s">
        <v>187</v>
      </c>
      <c r="R24" s="36" t="s">
        <v>144</v>
      </c>
      <c r="S24" s="23"/>
      <c r="T24" s="11"/>
    </row>
    <row r="25" spans="1:20" ht="90" x14ac:dyDescent="0.2">
      <c r="A25" s="45"/>
      <c r="B25" s="47"/>
      <c r="C25" s="46"/>
      <c r="D25" s="45"/>
      <c r="E25" s="11" t="s">
        <v>143</v>
      </c>
      <c r="F25" s="45"/>
      <c r="G25" s="24"/>
      <c r="H25" s="25"/>
      <c r="I25" s="40"/>
      <c r="J25" s="35"/>
      <c r="K25" s="20"/>
      <c r="L25" s="21">
        <f>N25+P25</f>
        <v>560000</v>
      </c>
      <c r="M25" s="20"/>
      <c r="N25" s="21">
        <v>560000</v>
      </c>
      <c r="O25" s="20"/>
      <c r="P25" s="21"/>
      <c r="Q25" s="22"/>
      <c r="R25" s="37"/>
      <c r="S25" s="9" t="s">
        <v>145</v>
      </c>
      <c r="T25" s="9"/>
    </row>
    <row r="26" spans="1:20" ht="45" x14ac:dyDescent="0.2">
      <c r="A26" s="33"/>
      <c r="B26" s="37"/>
      <c r="C26" s="39"/>
      <c r="D26" s="33"/>
      <c r="E26" s="11" t="s">
        <v>136</v>
      </c>
      <c r="F26" s="33"/>
      <c r="G26" s="18"/>
      <c r="H26" s="16"/>
      <c r="I26" s="35"/>
      <c r="J26" s="14" t="s">
        <v>156</v>
      </c>
      <c r="K26" s="20"/>
      <c r="L26" s="21">
        <f>N26+P26</f>
        <v>34.81</v>
      </c>
      <c r="M26" s="20"/>
      <c r="N26" s="21">
        <v>34.81</v>
      </c>
      <c r="O26" s="20"/>
      <c r="P26" s="21"/>
      <c r="Q26" s="22"/>
      <c r="R26" s="9" t="s">
        <v>175</v>
      </c>
      <c r="S26" s="9"/>
      <c r="T26" s="9"/>
    </row>
    <row r="27" spans="1:20" ht="67.5" x14ac:dyDescent="0.2">
      <c r="A27" s="8">
        <v>13</v>
      </c>
      <c r="B27" s="9" t="s">
        <v>82</v>
      </c>
      <c r="C27" s="10" t="s">
        <v>83</v>
      </c>
      <c r="D27" s="9" t="s">
        <v>84</v>
      </c>
      <c r="E27" s="11"/>
      <c r="F27" s="8" t="s">
        <v>40</v>
      </c>
      <c r="G27" s="12">
        <v>5292.64</v>
      </c>
      <c r="H27" s="26">
        <v>702.45</v>
      </c>
      <c r="I27" s="23"/>
      <c r="J27" s="23"/>
      <c r="K27" s="20"/>
      <c r="L27" s="21"/>
      <c r="M27" s="20"/>
      <c r="N27" s="21"/>
      <c r="O27" s="20"/>
      <c r="P27" s="21"/>
      <c r="Q27" s="23"/>
      <c r="R27" s="23"/>
      <c r="S27" s="23"/>
      <c r="T27" s="11"/>
    </row>
    <row r="28" spans="1:20" ht="376.5" customHeight="1" x14ac:dyDescent="0.2">
      <c r="A28" s="8">
        <v>14</v>
      </c>
      <c r="B28" s="9" t="s">
        <v>119</v>
      </c>
      <c r="C28" s="10" t="s">
        <v>120</v>
      </c>
      <c r="D28" s="9" t="s">
        <v>121</v>
      </c>
      <c r="E28" s="11" t="s">
        <v>136</v>
      </c>
      <c r="F28" s="8" t="s">
        <v>115</v>
      </c>
      <c r="G28" s="12"/>
      <c r="H28" s="26"/>
      <c r="I28" s="23" t="s">
        <v>40</v>
      </c>
      <c r="J28" s="23" t="s">
        <v>122</v>
      </c>
      <c r="K28" s="20"/>
      <c r="L28" s="21">
        <v>901442.43</v>
      </c>
      <c r="M28" s="20"/>
      <c r="N28" s="21">
        <v>901442.43</v>
      </c>
      <c r="O28" s="20"/>
      <c r="P28" s="21"/>
      <c r="Q28" s="23"/>
      <c r="R28" s="27" t="s">
        <v>123</v>
      </c>
      <c r="S28" s="23"/>
      <c r="T28" s="11"/>
    </row>
    <row r="29" spans="1:20" ht="45" x14ac:dyDescent="0.2">
      <c r="A29" s="8">
        <v>15</v>
      </c>
      <c r="B29" s="9" t="s">
        <v>85</v>
      </c>
      <c r="C29" s="10" t="s">
        <v>86</v>
      </c>
      <c r="D29" s="9" t="s">
        <v>87</v>
      </c>
      <c r="E29" s="11"/>
      <c r="F29" s="8" t="s">
        <v>40</v>
      </c>
      <c r="G29" s="12">
        <v>750</v>
      </c>
      <c r="H29" s="26">
        <v>99.54</v>
      </c>
      <c r="I29" s="23"/>
      <c r="J29" s="23"/>
      <c r="K29" s="20"/>
      <c r="L29" s="21"/>
      <c r="M29" s="20"/>
      <c r="N29" s="21"/>
      <c r="O29" s="20"/>
      <c r="P29" s="21"/>
      <c r="Q29" s="23"/>
      <c r="R29" s="23"/>
      <c r="S29" s="23"/>
      <c r="T29" s="11"/>
    </row>
    <row r="30" spans="1:20" ht="33.75" x14ac:dyDescent="0.2">
      <c r="A30" s="8">
        <v>16</v>
      </c>
      <c r="B30" s="9" t="s">
        <v>88</v>
      </c>
      <c r="C30" s="10" t="s">
        <v>89</v>
      </c>
      <c r="D30" s="9" t="s">
        <v>90</v>
      </c>
      <c r="E30" s="11"/>
      <c r="F30" s="8" t="s">
        <v>40</v>
      </c>
      <c r="G30" s="12">
        <v>898</v>
      </c>
      <c r="H30" s="26">
        <v>119.19</v>
      </c>
      <c r="I30" s="23"/>
      <c r="J30" s="23"/>
      <c r="K30" s="20"/>
      <c r="L30" s="21"/>
      <c r="M30" s="20"/>
      <c r="N30" s="21"/>
      <c r="O30" s="20"/>
      <c r="P30" s="21"/>
      <c r="Q30" s="23"/>
      <c r="R30" s="23"/>
      <c r="S30" s="23"/>
      <c r="T30" s="11"/>
    </row>
    <row r="31" spans="1:20" ht="57.75" customHeight="1" x14ac:dyDescent="0.2">
      <c r="A31" s="32">
        <v>17</v>
      </c>
      <c r="B31" s="32" t="s">
        <v>176</v>
      </c>
      <c r="C31" s="38" t="s">
        <v>91</v>
      </c>
      <c r="D31" s="32" t="s">
        <v>92</v>
      </c>
      <c r="E31" s="32" t="s">
        <v>136</v>
      </c>
      <c r="F31" s="32" t="s">
        <v>40</v>
      </c>
      <c r="G31" s="41">
        <v>110240.19</v>
      </c>
      <c r="H31" s="43">
        <v>14631.39</v>
      </c>
      <c r="I31" s="34" t="s">
        <v>40</v>
      </c>
      <c r="J31" s="23" t="s">
        <v>153</v>
      </c>
      <c r="K31" s="20">
        <f>M31+O31</f>
        <v>192345.39</v>
      </c>
      <c r="L31" s="21">
        <f>N31+P31</f>
        <v>25528.62</v>
      </c>
      <c r="M31" s="20">
        <v>192345.39</v>
      </c>
      <c r="N31" s="21">
        <v>25528.62</v>
      </c>
      <c r="O31" s="20"/>
      <c r="P31" s="21"/>
      <c r="Q31" s="23"/>
      <c r="R31" s="23"/>
      <c r="S31" s="23"/>
      <c r="T31" s="36" t="s">
        <v>177</v>
      </c>
    </row>
    <row r="32" spans="1:20" ht="72.75" customHeight="1" x14ac:dyDescent="0.2">
      <c r="A32" s="33"/>
      <c r="B32" s="33"/>
      <c r="C32" s="39"/>
      <c r="D32" s="33"/>
      <c r="E32" s="33"/>
      <c r="F32" s="33"/>
      <c r="G32" s="42"/>
      <c r="H32" s="44"/>
      <c r="I32" s="35"/>
      <c r="J32" s="23" t="s">
        <v>156</v>
      </c>
      <c r="K32" s="20">
        <f>M32+O32</f>
        <v>192345.39</v>
      </c>
      <c r="L32" s="21">
        <f>N32+P32</f>
        <v>25528.62</v>
      </c>
      <c r="M32" s="20">
        <v>192345.39</v>
      </c>
      <c r="N32" s="21">
        <v>25528.62</v>
      </c>
      <c r="O32" s="20"/>
      <c r="P32" s="21"/>
      <c r="Q32" s="22" t="s">
        <v>185</v>
      </c>
      <c r="R32" s="23"/>
      <c r="S32" s="23"/>
      <c r="T32" s="37"/>
    </row>
    <row r="33" spans="1:20" ht="45" x14ac:dyDescent="0.2">
      <c r="A33" s="8">
        <v>18</v>
      </c>
      <c r="B33" s="9" t="s">
        <v>93</v>
      </c>
      <c r="C33" s="10" t="s">
        <v>94</v>
      </c>
      <c r="D33" s="9" t="s">
        <v>95</v>
      </c>
      <c r="E33" s="11"/>
      <c r="F33" s="8" t="s">
        <v>40</v>
      </c>
      <c r="G33" s="12">
        <v>10836.8</v>
      </c>
      <c r="H33" s="26">
        <v>1438.29</v>
      </c>
      <c r="I33" s="23"/>
      <c r="J33" s="23"/>
      <c r="K33" s="20"/>
      <c r="L33" s="21"/>
      <c r="M33" s="20"/>
      <c r="N33" s="21"/>
      <c r="O33" s="20"/>
      <c r="P33" s="21"/>
      <c r="Q33" s="23"/>
      <c r="R33" s="23"/>
      <c r="S33" s="23"/>
      <c r="T33" s="11"/>
    </row>
    <row r="34" spans="1:20" ht="78.75" x14ac:dyDescent="0.2">
      <c r="A34" s="8">
        <v>19</v>
      </c>
      <c r="B34" s="9" t="s">
        <v>74</v>
      </c>
      <c r="C34" s="10" t="s">
        <v>75</v>
      </c>
      <c r="D34" s="9"/>
      <c r="E34" s="11" t="s">
        <v>3</v>
      </c>
      <c r="F34" s="8" t="s">
        <v>40</v>
      </c>
      <c r="G34" s="12">
        <v>1199.4000000000001</v>
      </c>
      <c r="H34" s="26">
        <v>159.19</v>
      </c>
      <c r="I34" s="23"/>
      <c r="J34" s="23"/>
      <c r="K34" s="20"/>
      <c r="L34" s="21"/>
      <c r="M34" s="20"/>
      <c r="N34" s="21"/>
      <c r="O34" s="20"/>
      <c r="P34" s="21"/>
      <c r="Q34" s="23"/>
      <c r="R34" s="23"/>
      <c r="S34" s="23"/>
      <c r="T34" s="11" t="s">
        <v>76</v>
      </c>
    </row>
    <row r="35" spans="1:20" ht="101.25" x14ac:dyDescent="0.2">
      <c r="A35" s="8">
        <v>20</v>
      </c>
      <c r="B35" s="9" t="s">
        <v>77</v>
      </c>
      <c r="C35" s="10" t="s">
        <v>72</v>
      </c>
      <c r="D35" s="9" t="s">
        <v>73</v>
      </c>
      <c r="E35" s="11"/>
      <c r="F35" s="8" t="s">
        <v>40</v>
      </c>
      <c r="G35" s="12">
        <v>7783.24</v>
      </c>
      <c r="H35" s="26">
        <v>1033.01</v>
      </c>
      <c r="I35" s="23"/>
      <c r="J35" s="23"/>
      <c r="K35" s="20"/>
      <c r="L35" s="21"/>
      <c r="M35" s="20"/>
      <c r="N35" s="21"/>
      <c r="O35" s="20"/>
      <c r="P35" s="21"/>
      <c r="Q35" s="23"/>
      <c r="R35" s="23"/>
      <c r="S35" s="23"/>
      <c r="T35" s="11" t="s">
        <v>78</v>
      </c>
    </row>
    <row r="36" spans="1:20" ht="45" x14ac:dyDescent="0.2">
      <c r="A36" s="8">
        <v>21</v>
      </c>
      <c r="B36" s="9" t="s">
        <v>98</v>
      </c>
      <c r="C36" s="10" t="s">
        <v>99</v>
      </c>
      <c r="D36" s="9" t="s">
        <v>100</v>
      </c>
      <c r="E36" s="11"/>
      <c r="F36" s="8" t="s">
        <v>40</v>
      </c>
      <c r="G36" s="12">
        <v>7334.07</v>
      </c>
      <c r="H36" s="26">
        <v>973.4</v>
      </c>
      <c r="I36" s="23"/>
      <c r="J36" s="23"/>
      <c r="K36" s="20"/>
      <c r="L36" s="21"/>
      <c r="M36" s="20"/>
      <c r="N36" s="21"/>
      <c r="O36" s="20"/>
      <c r="P36" s="21"/>
      <c r="Q36" s="23"/>
      <c r="R36" s="23"/>
      <c r="S36" s="23"/>
      <c r="T36" s="11"/>
    </row>
    <row r="37" spans="1:20" ht="67.5" x14ac:dyDescent="0.2">
      <c r="A37" s="8">
        <v>22</v>
      </c>
      <c r="B37" s="9" t="s">
        <v>102</v>
      </c>
      <c r="C37" s="10" t="s">
        <v>103</v>
      </c>
      <c r="D37" s="9" t="s">
        <v>104</v>
      </c>
      <c r="E37" s="11"/>
      <c r="F37" s="8" t="s">
        <v>40</v>
      </c>
      <c r="G37" s="12">
        <v>712662.83</v>
      </c>
      <c r="H37" s="26">
        <v>94586.61</v>
      </c>
      <c r="I37" s="23"/>
      <c r="J37" s="23"/>
      <c r="K37" s="20"/>
      <c r="L37" s="21"/>
      <c r="M37" s="20"/>
      <c r="N37" s="21"/>
      <c r="O37" s="20"/>
      <c r="P37" s="21"/>
      <c r="Q37" s="23"/>
      <c r="R37" s="23"/>
      <c r="S37" s="23"/>
      <c r="T37" s="11"/>
    </row>
    <row r="38" spans="1:20" ht="56.25" x14ac:dyDescent="0.2">
      <c r="A38" s="8">
        <v>23</v>
      </c>
      <c r="B38" s="9" t="s">
        <v>160</v>
      </c>
      <c r="C38" s="10" t="s">
        <v>162</v>
      </c>
      <c r="D38" s="9" t="s">
        <v>161</v>
      </c>
      <c r="E38" s="11" t="s">
        <v>136</v>
      </c>
      <c r="F38" s="8" t="s">
        <v>115</v>
      </c>
      <c r="G38" s="12"/>
      <c r="H38" s="26"/>
      <c r="I38" s="23" t="s">
        <v>40</v>
      </c>
      <c r="J38" s="23" t="s">
        <v>153</v>
      </c>
      <c r="K38" s="20">
        <f>M38+O38</f>
        <v>12292</v>
      </c>
      <c r="L38" s="21">
        <f>N38+P38</f>
        <v>1631.43</v>
      </c>
      <c r="M38" s="20">
        <v>12292</v>
      </c>
      <c r="N38" s="21">
        <v>1631.43</v>
      </c>
      <c r="O38" s="20"/>
      <c r="P38" s="21"/>
      <c r="Q38" s="23"/>
      <c r="R38" s="9" t="s">
        <v>163</v>
      </c>
      <c r="S38" s="23"/>
      <c r="T38" s="11"/>
    </row>
    <row r="39" spans="1:20" ht="78.75" x14ac:dyDescent="0.2">
      <c r="A39" s="8">
        <v>24</v>
      </c>
      <c r="B39" s="9" t="s">
        <v>105</v>
      </c>
      <c r="C39" s="10" t="s">
        <v>106</v>
      </c>
      <c r="D39" s="9" t="s">
        <v>107</v>
      </c>
      <c r="E39" s="11"/>
      <c r="F39" s="8" t="s">
        <v>40</v>
      </c>
      <c r="G39" s="12">
        <v>1618.63</v>
      </c>
      <c r="H39" s="26">
        <v>214.83</v>
      </c>
      <c r="I39" s="23"/>
      <c r="J39" s="23"/>
      <c r="K39" s="20"/>
      <c r="L39" s="21"/>
      <c r="M39" s="20"/>
      <c r="N39" s="21"/>
      <c r="O39" s="20"/>
      <c r="P39" s="21"/>
      <c r="Q39" s="23"/>
      <c r="R39" s="23"/>
      <c r="S39" s="23"/>
      <c r="T39" s="11"/>
    </row>
    <row r="40" spans="1:20" ht="22.5" x14ac:dyDescent="0.2">
      <c r="A40" s="8">
        <v>25</v>
      </c>
      <c r="B40" s="28" t="s">
        <v>108</v>
      </c>
      <c r="C40" s="23">
        <v>13109986974</v>
      </c>
      <c r="D40" s="9" t="s">
        <v>109</v>
      </c>
      <c r="E40" s="23"/>
      <c r="F40" s="8" t="s">
        <v>40</v>
      </c>
      <c r="G40" s="29">
        <v>325</v>
      </c>
      <c r="H40" s="26">
        <v>43.13</v>
      </c>
      <c r="I40" s="23"/>
      <c r="J40" s="23"/>
      <c r="K40" s="20"/>
      <c r="L40" s="21"/>
      <c r="M40" s="20"/>
      <c r="N40" s="21"/>
      <c r="O40" s="20"/>
      <c r="P40" s="21"/>
      <c r="Q40" s="23"/>
      <c r="R40" s="23"/>
      <c r="S40" s="23"/>
      <c r="T40" s="23"/>
    </row>
    <row r="41" spans="1:20" ht="45" x14ac:dyDescent="0.2">
      <c r="A41" s="8">
        <v>26</v>
      </c>
      <c r="B41" s="9" t="s">
        <v>110</v>
      </c>
      <c r="C41" s="10" t="s">
        <v>111</v>
      </c>
      <c r="D41" s="9" t="s">
        <v>112</v>
      </c>
      <c r="E41" s="23"/>
      <c r="F41" s="8" t="s">
        <v>40</v>
      </c>
      <c r="G41" s="29">
        <v>7748.62</v>
      </c>
      <c r="H41" s="26">
        <v>1028.42</v>
      </c>
      <c r="I41" s="23"/>
      <c r="J41" s="23"/>
      <c r="K41" s="20"/>
      <c r="L41" s="21"/>
      <c r="M41" s="20"/>
      <c r="N41" s="21"/>
      <c r="O41" s="20"/>
      <c r="P41" s="21"/>
      <c r="Q41" s="23"/>
      <c r="R41" s="23"/>
      <c r="S41" s="23"/>
      <c r="T41" s="23"/>
    </row>
    <row r="42" spans="1:20" ht="139.5" customHeight="1" x14ac:dyDescent="0.2">
      <c r="A42" s="8">
        <v>27</v>
      </c>
      <c r="B42" s="9" t="s">
        <v>167</v>
      </c>
      <c r="C42" s="10" t="s">
        <v>168</v>
      </c>
      <c r="D42" s="9" t="s">
        <v>169</v>
      </c>
      <c r="E42" s="8" t="s">
        <v>136</v>
      </c>
      <c r="F42" s="8" t="s">
        <v>115</v>
      </c>
      <c r="G42" s="29"/>
      <c r="H42" s="26"/>
      <c r="I42" s="23" t="s">
        <v>40</v>
      </c>
      <c r="J42" s="23" t="s">
        <v>153</v>
      </c>
      <c r="K42" s="20"/>
      <c r="L42" s="21">
        <f t="shared" ref="L42:L48" si="0">N42+P42</f>
        <v>853.04</v>
      </c>
      <c r="M42" s="20"/>
      <c r="N42" s="21">
        <v>853.04</v>
      </c>
      <c r="O42" s="20"/>
      <c r="P42" s="21"/>
      <c r="Q42" s="22" t="s">
        <v>170</v>
      </c>
      <c r="R42" s="9" t="s">
        <v>171</v>
      </c>
      <c r="S42" s="23"/>
      <c r="T42" s="14"/>
    </row>
    <row r="43" spans="1:20" ht="33.75" x14ac:dyDescent="0.2">
      <c r="A43" s="8">
        <v>28</v>
      </c>
      <c r="B43" s="9" t="s">
        <v>134</v>
      </c>
      <c r="C43" s="10" t="s">
        <v>133</v>
      </c>
      <c r="D43" s="9" t="s">
        <v>135</v>
      </c>
      <c r="E43" s="8" t="s">
        <v>136</v>
      </c>
      <c r="F43" s="8" t="s">
        <v>115</v>
      </c>
      <c r="G43" s="29"/>
      <c r="H43" s="26"/>
      <c r="I43" s="23" t="s">
        <v>40</v>
      </c>
      <c r="J43" s="23" t="s">
        <v>137</v>
      </c>
      <c r="K43" s="20">
        <f>M43+O43</f>
        <v>3262.06</v>
      </c>
      <c r="L43" s="21">
        <f t="shared" si="0"/>
        <v>432.95</v>
      </c>
      <c r="M43" s="20">
        <v>3262.06</v>
      </c>
      <c r="N43" s="21">
        <v>432.95</v>
      </c>
      <c r="O43" s="20"/>
      <c r="P43" s="21"/>
      <c r="Q43" s="23"/>
      <c r="R43" s="30" t="s">
        <v>138</v>
      </c>
      <c r="S43" s="23"/>
      <c r="T43" s="14"/>
    </row>
    <row r="44" spans="1:20" ht="168.75" x14ac:dyDescent="0.2">
      <c r="A44" s="8">
        <v>29</v>
      </c>
      <c r="B44" s="9" t="s">
        <v>148</v>
      </c>
      <c r="C44" s="10" t="s">
        <v>149</v>
      </c>
      <c r="D44" s="9" t="s">
        <v>150</v>
      </c>
      <c r="E44" s="8" t="s">
        <v>136</v>
      </c>
      <c r="F44" s="8" t="s">
        <v>115</v>
      </c>
      <c r="G44" s="29"/>
      <c r="H44" s="26"/>
      <c r="I44" s="23" t="s">
        <v>40</v>
      </c>
      <c r="J44" s="23" t="s">
        <v>153</v>
      </c>
      <c r="K44" s="20"/>
      <c r="L44" s="21">
        <f t="shared" si="0"/>
        <v>1012.2</v>
      </c>
      <c r="M44" s="20"/>
      <c r="N44" s="21">
        <v>1012.2</v>
      </c>
      <c r="O44" s="20"/>
      <c r="P44" s="21"/>
      <c r="Q44" s="22" t="s">
        <v>151</v>
      </c>
      <c r="R44" s="9" t="s">
        <v>152</v>
      </c>
      <c r="S44" s="23"/>
      <c r="T44" s="14"/>
    </row>
    <row r="45" spans="1:20" ht="90" x14ac:dyDescent="0.2">
      <c r="A45" s="32">
        <v>30</v>
      </c>
      <c r="B45" s="36" t="s">
        <v>129</v>
      </c>
      <c r="C45" s="38" t="s">
        <v>130</v>
      </c>
      <c r="D45" s="32" t="s">
        <v>131</v>
      </c>
      <c r="E45" s="32" t="s">
        <v>136</v>
      </c>
      <c r="F45" s="32" t="s">
        <v>115</v>
      </c>
      <c r="G45" s="29"/>
      <c r="H45" s="26"/>
      <c r="I45" s="34" t="s">
        <v>40</v>
      </c>
      <c r="J45" s="23" t="s">
        <v>122</v>
      </c>
      <c r="K45" s="20"/>
      <c r="L45" s="21">
        <f t="shared" si="0"/>
        <v>987.94</v>
      </c>
      <c r="M45" s="20"/>
      <c r="N45" s="21">
        <v>987.94</v>
      </c>
      <c r="O45" s="20"/>
      <c r="P45" s="21"/>
      <c r="Q45" s="23"/>
      <c r="R45" s="14"/>
      <c r="S45" s="23"/>
      <c r="T45" s="11" t="s">
        <v>132</v>
      </c>
    </row>
    <row r="46" spans="1:20" ht="123.75" x14ac:dyDescent="0.2">
      <c r="A46" s="33"/>
      <c r="B46" s="37"/>
      <c r="C46" s="39"/>
      <c r="D46" s="33"/>
      <c r="E46" s="33"/>
      <c r="F46" s="33"/>
      <c r="G46" s="29"/>
      <c r="H46" s="26"/>
      <c r="I46" s="35"/>
      <c r="J46" s="23" t="s">
        <v>156</v>
      </c>
      <c r="K46" s="20"/>
      <c r="L46" s="21">
        <f t="shared" si="0"/>
        <v>987.94</v>
      </c>
      <c r="M46" s="20"/>
      <c r="N46" s="21">
        <v>987.94</v>
      </c>
      <c r="O46" s="20"/>
      <c r="P46" s="21"/>
      <c r="Q46" s="23"/>
      <c r="R46" s="14"/>
      <c r="S46" s="23"/>
      <c r="T46" s="11" t="s">
        <v>178</v>
      </c>
    </row>
    <row r="47" spans="1:20" ht="56.25" x14ac:dyDescent="0.2">
      <c r="A47" s="8">
        <v>31</v>
      </c>
      <c r="B47" s="9" t="s">
        <v>124</v>
      </c>
      <c r="C47" s="10" t="s">
        <v>125</v>
      </c>
      <c r="D47" s="9" t="s">
        <v>126</v>
      </c>
      <c r="E47" s="8" t="s">
        <v>136</v>
      </c>
      <c r="F47" s="8" t="s">
        <v>115</v>
      </c>
      <c r="G47" s="29"/>
      <c r="H47" s="26"/>
      <c r="I47" s="23" t="s">
        <v>40</v>
      </c>
      <c r="J47" s="23" t="s">
        <v>122</v>
      </c>
      <c r="K47" s="20">
        <f>M47+O47</f>
        <v>1583.3</v>
      </c>
      <c r="L47" s="21">
        <f t="shared" si="0"/>
        <v>210.14</v>
      </c>
      <c r="M47" s="20">
        <v>1583.3</v>
      </c>
      <c r="N47" s="21">
        <v>210.14</v>
      </c>
      <c r="O47" s="20"/>
      <c r="P47" s="21"/>
      <c r="Q47" s="22" t="s">
        <v>127</v>
      </c>
      <c r="R47" s="11" t="s">
        <v>128</v>
      </c>
      <c r="S47" s="23"/>
      <c r="T47" s="23"/>
    </row>
    <row r="48" spans="1:20" ht="33.75" x14ac:dyDescent="0.2">
      <c r="A48" s="8">
        <v>32</v>
      </c>
      <c r="B48" s="9" t="s">
        <v>164</v>
      </c>
      <c r="C48" s="10" t="s">
        <v>165</v>
      </c>
      <c r="D48" s="9" t="s">
        <v>166</v>
      </c>
      <c r="E48" s="8" t="s">
        <v>136</v>
      </c>
      <c r="F48" s="8" t="s">
        <v>115</v>
      </c>
      <c r="G48" s="31"/>
      <c r="H48" s="26"/>
      <c r="I48" s="23" t="s">
        <v>40</v>
      </c>
      <c r="J48" s="23" t="s">
        <v>156</v>
      </c>
      <c r="K48" s="20"/>
      <c r="L48" s="21">
        <f t="shared" si="0"/>
        <v>3728.04</v>
      </c>
      <c r="M48" s="20"/>
      <c r="N48" s="21">
        <v>529.16</v>
      </c>
      <c r="O48" s="20"/>
      <c r="P48" s="21">
        <v>3198.88</v>
      </c>
      <c r="Q48" s="22"/>
      <c r="R48" s="11"/>
      <c r="S48" s="23"/>
      <c r="T48" s="14"/>
    </row>
    <row r="49" spans="1:20" ht="33.75" x14ac:dyDescent="0.2">
      <c r="A49" s="8">
        <v>33</v>
      </c>
      <c r="B49" s="9" t="s">
        <v>179</v>
      </c>
      <c r="C49" s="10" t="s">
        <v>180</v>
      </c>
      <c r="D49" s="9" t="s">
        <v>182</v>
      </c>
      <c r="E49" s="8" t="s">
        <v>136</v>
      </c>
      <c r="F49" s="8" t="s">
        <v>115</v>
      </c>
      <c r="G49" s="31"/>
      <c r="H49" s="26"/>
      <c r="I49" s="23" t="s">
        <v>40</v>
      </c>
      <c r="J49" s="23" t="s">
        <v>181</v>
      </c>
      <c r="K49" s="20">
        <f>M49+O49</f>
        <v>8500</v>
      </c>
      <c r="L49" s="21">
        <f>N49+P49</f>
        <v>1128.1400000000001</v>
      </c>
      <c r="M49" s="20">
        <v>8500</v>
      </c>
      <c r="N49" s="21">
        <v>1128.1400000000001</v>
      </c>
      <c r="O49" s="20"/>
      <c r="P49" s="21"/>
      <c r="Q49" s="22"/>
      <c r="R49" s="11"/>
      <c r="S49" s="23"/>
      <c r="T49" s="14"/>
    </row>
    <row r="50" spans="1:20" ht="67.5" x14ac:dyDescent="0.2">
      <c r="A50" s="8">
        <v>34</v>
      </c>
      <c r="B50" s="9" t="s">
        <v>79</v>
      </c>
      <c r="C50" s="10" t="s">
        <v>80</v>
      </c>
      <c r="D50" s="9" t="s">
        <v>81</v>
      </c>
      <c r="E50" s="11"/>
      <c r="F50" s="8" t="s">
        <v>40</v>
      </c>
      <c r="G50" s="12">
        <v>479</v>
      </c>
      <c r="H50" s="26">
        <v>63.57</v>
      </c>
      <c r="I50" s="23"/>
      <c r="J50" s="23"/>
      <c r="K50" s="20"/>
      <c r="L50" s="21"/>
      <c r="M50" s="20"/>
      <c r="N50" s="21"/>
      <c r="O50" s="20"/>
      <c r="P50" s="21"/>
      <c r="Q50" s="23"/>
      <c r="R50" s="23"/>
      <c r="S50" s="23"/>
      <c r="T50" s="11" t="s">
        <v>188</v>
      </c>
    </row>
    <row r="51" spans="1:20" ht="90" x14ac:dyDescent="0.2">
      <c r="A51" s="8">
        <v>35</v>
      </c>
      <c r="B51" s="9" t="s">
        <v>96</v>
      </c>
      <c r="C51" s="10" t="s">
        <v>97</v>
      </c>
      <c r="D51" s="9" t="s">
        <v>101</v>
      </c>
      <c r="E51" s="11"/>
      <c r="F51" s="8" t="s">
        <v>40</v>
      </c>
      <c r="G51" s="12">
        <v>5657.91</v>
      </c>
      <c r="H51" s="26">
        <v>750.93</v>
      </c>
      <c r="I51" s="23"/>
      <c r="J51" s="23"/>
      <c r="K51" s="20"/>
      <c r="L51" s="21"/>
      <c r="M51" s="20"/>
      <c r="N51" s="21"/>
      <c r="O51" s="20"/>
      <c r="P51" s="21"/>
      <c r="Q51" s="23"/>
      <c r="R51" s="23"/>
      <c r="S51" s="23"/>
      <c r="T51" s="11" t="s">
        <v>188</v>
      </c>
    </row>
    <row r="52" spans="1:20" ht="61.15" customHeight="1" x14ac:dyDescent="0.2">
      <c r="A52" s="32">
        <v>36</v>
      </c>
      <c r="B52" s="36" t="s">
        <v>154</v>
      </c>
      <c r="C52" s="38">
        <v>18683136487</v>
      </c>
      <c r="D52" s="32" t="s">
        <v>155</v>
      </c>
      <c r="E52" s="9" t="s">
        <v>136</v>
      </c>
      <c r="F52" s="32" t="s">
        <v>115</v>
      </c>
      <c r="G52" s="32"/>
      <c r="H52" s="32"/>
      <c r="I52" s="34" t="s">
        <v>40</v>
      </c>
      <c r="J52" s="34" t="s">
        <v>156</v>
      </c>
      <c r="K52" s="20">
        <f t="shared" ref="K52:L58" si="1">M52+O52</f>
        <v>546667.22</v>
      </c>
      <c r="L52" s="21">
        <f t="shared" si="1"/>
        <v>72555.209999999992</v>
      </c>
      <c r="M52" s="20">
        <v>545122.19999999995</v>
      </c>
      <c r="N52" s="21">
        <v>72350.149999999994</v>
      </c>
      <c r="O52" s="20">
        <v>1545.02</v>
      </c>
      <c r="P52" s="21">
        <v>205.06</v>
      </c>
      <c r="Q52" s="22" t="s">
        <v>158</v>
      </c>
      <c r="R52" s="30" t="s">
        <v>157</v>
      </c>
      <c r="S52" s="23"/>
      <c r="T52" s="11"/>
    </row>
    <row r="53" spans="1:20" ht="341.25" customHeight="1" x14ac:dyDescent="0.2">
      <c r="A53" s="33"/>
      <c r="B53" s="37"/>
      <c r="C53" s="39"/>
      <c r="D53" s="33"/>
      <c r="E53" s="9" t="s">
        <v>143</v>
      </c>
      <c r="F53" s="33"/>
      <c r="G53" s="33"/>
      <c r="H53" s="33"/>
      <c r="I53" s="35"/>
      <c r="J53" s="35"/>
      <c r="K53" s="20">
        <f t="shared" si="1"/>
        <v>541654.67000000004</v>
      </c>
      <c r="L53" s="21">
        <f t="shared" si="1"/>
        <v>71889.929999999993</v>
      </c>
      <c r="M53" s="20">
        <v>541654.67000000004</v>
      </c>
      <c r="N53" s="21">
        <v>71889.929999999993</v>
      </c>
      <c r="O53" s="20"/>
      <c r="P53" s="21"/>
      <c r="Q53" s="23"/>
      <c r="R53" s="9" t="s">
        <v>159</v>
      </c>
      <c r="S53" s="27" t="s">
        <v>186</v>
      </c>
      <c r="T53" s="11"/>
    </row>
    <row r="54" spans="1:20" ht="40.5" customHeight="1" x14ac:dyDescent="0.2">
      <c r="A54" s="32">
        <v>37</v>
      </c>
      <c r="B54" s="36" t="s">
        <v>189</v>
      </c>
      <c r="C54" s="38" t="s">
        <v>190</v>
      </c>
      <c r="D54" s="36" t="s">
        <v>191</v>
      </c>
      <c r="E54" s="9" t="s">
        <v>136</v>
      </c>
      <c r="F54" s="32" t="s">
        <v>115</v>
      </c>
      <c r="G54" s="8"/>
      <c r="H54" s="8"/>
      <c r="I54" s="34" t="s">
        <v>40</v>
      </c>
      <c r="J54" s="34" t="s">
        <v>192</v>
      </c>
      <c r="K54" s="20"/>
      <c r="L54" s="21">
        <v>45127.35</v>
      </c>
      <c r="M54" s="20"/>
      <c r="N54" s="21">
        <v>45127.35</v>
      </c>
      <c r="O54" s="20"/>
      <c r="P54" s="21"/>
      <c r="Q54" s="22" t="s">
        <v>193</v>
      </c>
      <c r="R54" s="9" t="s">
        <v>194</v>
      </c>
      <c r="S54" s="27"/>
      <c r="T54" s="11"/>
    </row>
    <row r="55" spans="1:20" ht="123.75" x14ac:dyDescent="0.2">
      <c r="A55" s="33"/>
      <c r="B55" s="37"/>
      <c r="C55" s="39"/>
      <c r="D55" s="37"/>
      <c r="E55" s="9" t="s">
        <v>143</v>
      </c>
      <c r="F55" s="33"/>
      <c r="G55" s="8"/>
      <c r="H55" s="8"/>
      <c r="I55" s="35"/>
      <c r="J55" s="35"/>
      <c r="K55" s="20"/>
      <c r="L55" s="21">
        <v>45127.35</v>
      </c>
      <c r="M55" s="20"/>
      <c r="N55" s="21">
        <v>45127.35</v>
      </c>
      <c r="O55" s="20"/>
      <c r="P55" s="21"/>
      <c r="Q55" s="22"/>
      <c r="R55" s="9" t="s">
        <v>195</v>
      </c>
      <c r="S55" s="27" t="s">
        <v>196</v>
      </c>
      <c r="T55" s="11"/>
    </row>
    <row r="56" spans="1:20" ht="45" x14ac:dyDescent="0.2">
      <c r="A56" s="8">
        <v>38</v>
      </c>
      <c r="B56" s="9" t="s">
        <v>183</v>
      </c>
      <c r="C56" s="10" t="s">
        <v>184</v>
      </c>
      <c r="D56" s="9" t="s">
        <v>166</v>
      </c>
      <c r="E56" s="8" t="s">
        <v>136</v>
      </c>
      <c r="F56" s="8" t="s">
        <v>115</v>
      </c>
      <c r="G56" s="29"/>
      <c r="H56" s="26"/>
      <c r="I56" s="23" t="s">
        <v>40</v>
      </c>
      <c r="J56" s="23" t="s">
        <v>181</v>
      </c>
      <c r="K56" s="20"/>
      <c r="L56" s="21">
        <f>N56+P56</f>
        <v>2607.85</v>
      </c>
      <c r="M56" s="20"/>
      <c r="N56" s="21">
        <v>2607.85</v>
      </c>
      <c r="O56" s="20"/>
      <c r="P56" s="21"/>
      <c r="Q56" s="22"/>
      <c r="R56" s="11"/>
      <c r="S56" s="22"/>
      <c r="T56" s="11"/>
    </row>
    <row r="57" spans="1:20" ht="33.75" x14ac:dyDescent="0.2">
      <c r="A57" s="8">
        <v>39</v>
      </c>
      <c r="B57" s="9" t="s">
        <v>172</v>
      </c>
      <c r="C57" s="10" t="s">
        <v>174</v>
      </c>
      <c r="D57" s="9" t="s">
        <v>173</v>
      </c>
      <c r="E57" s="8" t="s">
        <v>136</v>
      </c>
      <c r="F57" s="8" t="s">
        <v>115</v>
      </c>
      <c r="G57" s="29"/>
      <c r="H57" s="26"/>
      <c r="I57" s="23" t="s">
        <v>40</v>
      </c>
      <c r="J57" s="23" t="s">
        <v>153</v>
      </c>
      <c r="K57" s="20">
        <f>M57+O57</f>
        <v>1485.05</v>
      </c>
      <c r="L57" s="21">
        <f>N57+P57</f>
        <v>197.1</v>
      </c>
      <c r="M57" s="20">
        <v>1485.05</v>
      </c>
      <c r="N57" s="21">
        <v>197.1</v>
      </c>
      <c r="O57" s="20"/>
      <c r="P57" s="21"/>
      <c r="Q57" s="22"/>
      <c r="R57" s="11"/>
      <c r="S57" s="23"/>
      <c r="T57" s="23"/>
    </row>
    <row r="58" spans="1:20" ht="56.25" x14ac:dyDescent="0.2">
      <c r="A58" s="8">
        <v>40</v>
      </c>
      <c r="B58" s="9" t="s">
        <v>113</v>
      </c>
      <c r="C58" s="10">
        <v>39135989747</v>
      </c>
      <c r="D58" s="9" t="s">
        <v>114</v>
      </c>
      <c r="E58" s="8" t="s">
        <v>136</v>
      </c>
      <c r="F58" s="8" t="s">
        <v>115</v>
      </c>
      <c r="G58" s="29"/>
      <c r="H58" s="26"/>
      <c r="I58" s="23" t="s">
        <v>40</v>
      </c>
      <c r="J58" s="23" t="s">
        <v>116</v>
      </c>
      <c r="K58" s="20">
        <f t="shared" si="1"/>
        <v>2536.37</v>
      </c>
      <c r="L58" s="21">
        <f t="shared" si="1"/>
        <v>336.63</v>
      </c>
      <c r="M58" s="20">
        <v>2536.37</v>
      </c>
      <c r="N58" s="21">
        <v>336.63</v>
      </c>
      <c r="O58" s="20"/>
      <c r="P58" s="21"/>
      <c r="Q58" s="22" t="s">
        <v>117</v>
      </c>
      <c r="R58" s="11" t="s">
        <v>118</v>
      </c>
      <c r="S58" s="23"/>
      <c r="T58" s="23"/>
    </row>
    <row r="59" spans="1:20" x14ac:dyDescent="0.2">
      <c r="G59" s="6"/>
      <c r="H59" s="6"/>
      <c r="K59" s="6"/>
      <c r="L59" s="6"/>
      <c r="M59" s="6"/>
      <c r="N59" s="6"/>
      <c r="O59" s="6"/>
      <c r="P59" s="6"/>
    </row>
    <row r="60" spans="1:20" x14ac:dyDescent="0.2">
      <c r="G60" s="6"/>
      <c r="H60" s="6"/>
    </row>
    <row r="61" spans="1:20" x14ac:dyDescent="0.2">
      <c r="G61" s="6"/>
      <c r="H61" s="6"/>
      <c r="K61" s="6"/>
      <c r="L61" s="6"/>
      <c r="M61" s="6"/>
      <c r="N61" s="6"/>
    </row>
    <row r="62" spans="1:20" x14ac:dyDescent="0.2">
      <c r="G62" s="6"/>
      <c r="H62" s="6"/>
    </row>
    <row r="63" spans="1:20" x14ac:dyDescent="0.2">
      <c r="G63" s="6"/>
      <c r="H63" s="6"/>
    </row>
    <row r="64" spans="1:20" x14ac:dyDescent="0.2">
      <c r="G64" s="6"/>
      <c r="H64" s="6"/>
    </row>
    <row r="65" spans="7:8" x14ac:dyDescent="0.2">
      <c r="G65" s="6"/>
      <c r="H65" s="6"/>
    </row>
    <row r="66" spans="7:8" x14ac:dyDescent="0.2">
      <c r="G66" s="6"/>
      <c r="H66" s="6"/>
    </row>
    <row r="67" spans="7:8" x14ac:dyDescent="0.2">
      <c r="G67" s="6"/>
    </row>
  </sheetData>
  <autoFilter ref="A12:T58" xr:uid="{00000000-0001-0000-0000-000000000000}"/>
  <mergeCells count="61">
    <mergeCell ref="A31:A32"/>
    <mergeCell ref="A45:A46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F24:F26"/>
    <mergeCell ref="D24:D26"/>
    <mergeCell ref="C24:C26"/>
    <mergeCell ref="B24:B26"/>
    <mergeCell ref="A24:A26"/>
    <mergeCell ref="A52:A53"/>
    <mergeCell ref="B52:B53"/>
    <mergeCell ref="C52:C53"/>
    <mergeCell ref="D52:D53"/>
    <mergeCell ref="F52:F53"/>
    <mergeCell ref="B31:B32"/>
    <mergeCell ref="C31:C32"/>
    <mergeCell ref="D31:D32"/>
    <mergeCell ref="E31:E32"/>
    <mergeCell ref="F31:F32"/>
    <mergeCell ref="B45:B46"/>
    <mergeCell ref="C45:C46"/>
    <mergeCell ref="D45:D46"/>
    <mergeCell ref="E45:E46"/>
    <mergeCell ref="F45:F46"/>
    <mergeCell ref="T31:T32"/>
    <mergeCell ref="I24:I26"/>
    <mergeCell ref="G52:G53"/>
    <mergeCell ref="H52:H53"/>
    <mergeCell ref="R24:R25"/>
    <mergeCell ref="G31:G32"/>
    <mergeCell ref="H31:H32"/>
    <mergeCell ref="I31:I32"/>
    <mergeCell ref="I45:I46"/>
    <mergeCell ref="J52:J53"/>
    <mergeCell ref="I52:I53"/>
    <mergeCell ref="J24:J25"/>
    <mergeCell ref="A54:A55"/>
    <mergeCell ref="J54:J55"/>
    <mergeCell ref="B54:B55"/>
    <mergeCell ref="C54:C55"/>
    <mergeCell ref="D54:D55"/>
    <mergeCell ref="F54:F55"/>
    <mergeCell ref="I54:I55"/>
  </mergeCells>
  <pageMargins left="0.11811023622047245" right="0.11811023622047245" top="0.98425196850393704" bottom="0.19685039370078741" header="0.19685039370078741" footer="0.19685039370078741"/>
  <pageSetup scale="59" orientation="landscape" horizontalDpi="300" verticalDpi="300" r:id="rId1"/>
  <headerFooter alignWithMargins="0"/>
  <rowBreaks count="4" manualBreakCount="4">
    <brk id="22" max="16383" man="1"/>
    <brk id="30" max="16383" man="1"/>
    <brk id="41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Ana Donadić</cp:lastModifiedBy>
  <cp:lastPrinted>2023-06-01T07:48:03Z</cp:lastPrinted>
  <dcterms:created xsi:type="dcterms:W3CDTF">2022-12-27T12:06:54Z</dcterms:created>
  <dcterms:modified xsi:type="dcterms:W3CDTF">2023-06-01T07:53:32Z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