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miholic\Desktop\SMARTPHONE I TABLET SERVIS\"/>
    </mc:Choice>
  </mc:AlternateContent>
  <xr:revisionPtr revIDLastSave="0" documentId="13_ncr:1_{8AAAA09F-5B10-4FD3-A4AD-1B5B7A4BE5D1}" xr6:coauthVersionLast="47" xr6:coauthVersionMax="47" xr10:uidLastSave="{00000000-0000-0000-0000-000000000000}"/>
  <bookViews>
    <workbookView xWindow="-108" yWindow="-108" windowWidth="30936" windowHeight="16896" xr2:uid="{00000000-000D-0000-FFFF-FFFF00000000}"/>
  </bookViews>
  <sheets>
    <sheet name="Prijave tražbi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51" i="1" l="1"/>
  <c r="G52" i="1"/>
  <c r="G53" i="1"/>
  <c r="G54" i="1"/>
  <c r="G55" i="1"/>
  <c r="G56" i="1"/>
  <c r="G57" i="1"/>
  <c r="G45" i="1"/>
  <c r="G46" i="1"/>
  <c r="G47" i="1"/>
  <c r="G48" i="1"/>
  <c r="G49" i="1"/>
  <c r="G50" i="1"/>
  <c r="G34" i="1"/>
  <c r="G35" i="1"/>
  <c r="G36" i="1"/>
  <c r="G37" i="1"/>
  <c r="G38" i="1"/>
  <c r="G39" i="1"/>
  <c r="G40" i="1"/>
  <c r="G41" i="1"/>
  <c r="G42" i="1"/>
  <c r="G43" i="1"/>
  <c r="G44" i="1"/>
  <c r="G25" i="1"/>
  <c r="G26" i="1"/>
  <c r="G27" i="1"/>
  <c r="G28" i="1"/>
  <c r="G29" i="1"/>
  <c r="G30" i="1"/>
  <c r="G31" i="1"/>
  <c r="G32" i="1"/>
  <c r="G33" i="1"/>
  <c r="G13" i="1"/>
  <c r="G14" i="1"/>
  <c r="G15" i="1"/>
  <c r="G16" i="1"/>
  <c r="G17" i="1"/>
  <c r="G18" i="1"/>
  <c r="G19" i="1"/>
  <c r="G20" i="1"/>
  <c r="G21" i="1"/>
  <c r="G22" i="1"/>
  <c r="G23" i="1"/>
  <c r="G24" i="1"/>
  <c r="G10" i="1"/>
  <c r="G11" i="1"/>
  <c r="G12" i="1"/>
  <c r="G8" i="1"/>
</calcChain>
</file>

<file path=xl/sharedStrings.xml><?xml version="1.0" encoding="utf-8"?>
<sst xmlns="http://schemas.openxmlformats.org/spreadsheetml/2006/main" count="299" uniqueCount="222">
  <si>
    <t>Tablica prijavljenih tražbina u predstečajnom postupku</t>
  </si>
  <si>
    <t>Redni broj prijavljene tražbine</t>
  </si>
  <si>
    <t>Ime i prezime / Naziv vjerovnika</t>
  </si>
  <si>
    <t>OIB vjerovnika</t>
  </si>
  <si>
    <t>Adresa vjerovnika</t>
  </si>
  <si>
    <t>Tražbina je navedena u prijedlogu za otvaranje predstečajnog postupka</t>
  </si>
  <si>
    <t>Prijava tražbine je podnesena</t>
  </si>
  <si>
    <t>Datum podnošenja prijave tražbine</t>
  </si>
  <si>
    <t>Ovršna isprava</t>
  </si>
  <si>
    <t>Pravna osnova tražbine</t>
  </si>
  <si>
    <t>Predmet na kojem postoji razlučno/izlučno pravo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</si>
  <si>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</si>
  <si>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</si>
  <si>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</si>
  <si>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</si>
  <si>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</si>
  <si>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</si>
  <si>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</si>
  <si>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</si>
  <si>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</si>
  <si>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</si>
  <si>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</si>
  <si>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</si>
  <si>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 xml:space="preserve">13. 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</si>
  <si>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</si>
  <si>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</si>
  <si>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</si>
  <si>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</si>
  <si>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</si>
  <si>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</si>
  <si>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</si>
  <si>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</si>
  <si>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</si>
  <si>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</si>
  <si>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 xml:space="preserve">24. </t>
  </si>
  <si>
    <t xml:space="preserve">25. </t>
  </si>
  <si>
    <t>26.</t>
  </si>
  <si>
    <t>27.</t>
  </si>
  <si>
    <t>28.</t>
  </si>
  <si>
    <t xml:space="preserve">29. </t>
  </si>
  <si>
    <t>30.</t>
  </si>
  <si>
    <t>31.</t>
  </si>
  <si>
    <t>32.</t>
  </si>
  <si>
    <t>33.</t>
  </si>
  <si>
    <t>34.</t>
  </si>
  <si>
    <t>35.</t>
  </si>
  <si>
    <t>36.</t>
  </si>
  <si>
    <t>37.</t>
  </si>
  <si>
    <t xml:space="preserve">38. </t>
  </si>
  <si>
    <t xml:space="preserve">39. 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</si>
  <si>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</si>
  <si>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</si>
  <si>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</si>
  <si>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</si>
  <si>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</si>
  <si>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</si>
  <si>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</si>
  <si>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</si>
  <si>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</si>
  <si>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</si>
  <si>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</si>
  <si>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Iznos tražbine navedene u prijedlogu za otvaranje predstečajnog postupka ( u kunama)</t>
  </si>
  <si>
    <t>Iznos tražbine navedene u prijedlogu za otvaranje predstečajnog postupka ( u EUR)</t>
  </si>
  <si>
    <t>Iznos ukupne tražbine ( u kunama)</t>
  </si>
  <si>
    <t>Iznos ukupne tražbine ( u EUR)</t>
  </si>
  <si>
    <t>Iznos dospjele tražbine ( u kunama)</t>
  </si>
  <si>
    <t>Iznos dospjele tražbine ( u EUR)</t>
  </si>
  <si>
    <t>Iznos tražbine koja dospijeva nakon datuma otvaranja predmeta ( u kunama)</t>
  </si>
  <si>
    <t>Iznos tražbine koja dospijeva nakon datuma otvaranja predmeta ( u EUR)</t>
  </si>
  <si>
    <t>16.03.2023.</t>
  </si>
  <si>
    <t>SMARTPHONE I TABLET SERVIS d.o.o.</t>
  </si>
  <si>
    <t>TS u Bjelovar St-48/2023</t>
  </si>
  <si>
    <t>Bilogorska ulica 17, Glogovac</t>
  </si>
  <si>
    <t>da</t>
  </si>
  <si>
    <t>A007 PLUS d.o.o.</t>
  </si>
  <si>
    <t>Slavonska avenija 11a, Zagreb</t>
  </si>
  <si>
    <t>A1 HRVATSKA d.o.o.</t>
  </si>
  <si>
    <t>29524210204</t>
  </si>
  <si>
    <t xml:space="preserve">Vrtni put 1, Hrvatska </t>
  </si>
  <si>
    <t>14,83 EUR</t>
  </si>
  <si>
    <t>AC BEDEKOVIĆ d.o.o.</t>
  </si>
  <si>
    <t>02342878171</t>
  </si>
  <si>
    <t>AVOCO d.o.o.</t>
  </si>
  <si>
    <t>Zagrebačka ulica 84, Koprivnica</t>
  </si>
  <si>
    <t>Kralja Tomislava 61, Đurđevac</t>
  </si>
  <si>
    <t>B.A.M.T. d.o.o.</t>
  </si>
  <si>
    <t>A.T. Mimare 20, Zagreb</t>
  </si>
  <si>
    <t>BETA APODIS d.o.o.</t>
  </si>
  <si>
    <t>Ulica Kneza Borne 1, Zagreb</t>
  </si>
  <si>
    <t>CENTAR TEHNIKE d.o.o.</t>
  </si>
  <si>
    <t>Županijska 31, Osijek</t>
  </si>
  <si>
    <t>CIRCLEBLUE d.o.o.</t>
  </si>
  <si>
    <t>Zagrebačka cesta 143A, Zagreb</t>
  </si>
  <si>
    <t>COFACE AUSTRIA</t>
  </si>
  <si>
    <t>Stubenring 24, Beč, Austria</t>
  </si>
  <si>
    <t xml:space="preserve">CROVORTEX, VL. </t>
  </si>
  <si>
    <t>Cenkovečka 15, Zagreb</t>
  </si>
  <si>
    <t>DOMINKOVIĆ I OSREČAK ODVJETNIČKO DRUŠTVO d.o.o.</t>
  </si>
  <si>
    <t>ELEKTRONIČKI RAČUNI d.o.o.</t>
  </si>
  <si>
    <t>Ulica Simina Gregorčić 8, Zagreb</t>
  </si>
  <si>
    <t>ELVOD j.d.o.o.</t>
  </si>
  <si>
    <t>04215183243</t>
  </si>
  <si>
    <t>Brdo Crkvensko 164, Brdo Crkvensko</t>
  </si>
  <si>
    <t>FRIGO&amp;CO d.o.o.</t>
  </si>
  <si>
    <t>Gospodarska ulica 29/a, Varaždin</t>
  </si>
  <si>
    <t>HANGAR 18 d.o.o. u stečaju</t>
  </si>
  <si>
    <t>02788751328</t>
  </si>
  <si>
    <t>Ulica braće Wolf 5, Koprivnica</t>
  </si>
  <si>
    <t>HEP ELEKTRA d.o.o.</t>
  </si>
  <si>
    <t>Ulica grada Vukovara 37, Zagreb</t>
  </si>
  <si>
    <t>HRVATSKE AUTOCESTE d.o.o.</t>
  </si>
  <si>
    <t>Ulica Stjepana Širole 4, Zagreb</t>
  </si>
  <si>
    <t>IDEAL DESIGN j.d.o.o.</t>
  </si>
  <si>
    <t>Štaglinec 22, Štaglinec</t>
  </si>
  <si>
    <t>IN TIME d.o.o.</t>
  </si>
  <si>
    <t>Velika cesta 78, Zagreb</t>
  </si>
  <si>
    <t>JAVNA VATROGASNA POSTROJBA GRADA KOPRIVNICE</t>
  </si>
  <si>
    <t>Ulica oružarska 1, Koprivnica</t>
  </si>
  <si>
    <t>JAVNO BILJEŽNIČKI URED NIKOLA BAKRAČ</t>
  </si>
  <si>
    <t>Opatička 5, Koprivnica</t>
  </si>
  <si>
    <t>KAUFLAND HRVATSKA k.d.</t>
  </si>
  <si>
    <t>Donje Svetice 14, Zagreb</t>
  </si>
  <si>
    <t>KD-PARTNER d.o.o.</t>
  </si>
  <si>
    <t>Frana Galovića 26/c, Koprivnica</t>
  </si>
  <si>
    <t>KOMUNALAC d.o.o.</t>
  </si>
  <si>
    <t>Ulica Mosna 15, Koprivnica</t>
  </si>
  <si>
    <t>MIKOL d.o.o.</t>
  </si>
  <si>
    <t>Stjepana Bencea 13, Čakovec</t>
  </si>
  <si>
    <t>MINISTARSTVO FINANCIJA - POREZNA UPRAVA</t>
  </si>
  <si>
    <t>Boškovićeva 5, Zagreb</t>
  </si>
  <si>
    <t>Dugoselska ulica 5, Rugvica</t>
  </si>
  <si>
    <t>MTEC, VL. TOMISLAV MIHETEC</t>
  </si>
  <si>
    <t>Bukovac 102a, zagreb</t>
  </si>
  <si>
    <t>NEUTRINO TAU d.o.o.</t>
  </si>
  <si>
    <t>Zagrebačka ulica 128, Zagreb</t>
  </si>
  <si>
    <t>NOVI SERVISNI CENTER d.o.o.</t>
  </si>
  <si>
    <t>Zabrebaška cesta 22, Maribor</t>
  </si>
  <si>
    <t>PBZ CARD d.o.o.</t>
  </si>
  <si>
    <t>Radnička cesta 44, Zagreb</t>
  </si>
  <si>
    <t>PEVEX d.d.</t>
  </si>
  <si>
    <t xml:space="preserve">Savska cesta 84, Sesvete </t>
  </si>
  <si>
    <t>PIN MONTENEGRO d.o.o.</t>
  </si>
  <si>
    <t>Vranići b.b., Podgorica, Crna Gora</t>
  </si>
  <si>
    <t>PODRAVSKA BANKA d.d.</t>
  </si>
  <si>
    <t>Opatička 3, Koprivnica</t>
  </si>
  <si>
    <t>Ulica Velimira Škorpika 21, Zagreb</t>
  </si>
  <si>
    <t>PORSCHE LEASING d.o.o. - IZLUČNI VJEROVNIK</t>
  </si>
  <si>
    <t>PRO-PING d.o.o.</t>
  </si>
  <si>
    <t>Augusta Šenoe 4, Pitomača</t>
  </si>
  <si>
    <t>PROXIMA INFORMATIKA d.o.o.</t>
  </si>
  <si>
    <t>Ulica Augusta Cesarca 5, Petrinja</t>
  </si>
  <si>
    <t>RHEA d.o.o.</t>
  </si>
  <si>
    <t>Buzinski prilaz 36/a, Zagreb</t>
  </si>
  <si>
    <t>SPAR HRVATSKA d.o.o.</t>
  </si>
  <si>
    <t>Slavonska avenija 50, Zagreb</t>
  </si>
  <si>
    <t>TISAK PLUS d.o.o.</t>
  </si>
  <si>
    <t>TOMSOFT d.o.o.</t>
  </si>
  <si>
    <t>4. Vrbik 6, Zagreb</t>
  </si>
  <si>
    <t>TRGONOM d.o.o.</t>
  </si>
  <si>
    <t>Varažbinska ulica 13, Novo Marof</t>
  </si>
  <si>
    <t>TRIGLAV OSIGURANJE d.d.</t>
  </si>
  <si>
    <t>Ulica Antuna Heinza 4, Zagreb</t>
  </si>
  <si>
    <t>TSCHANHENZ&amp;KRIŽAJ d.o.o.</t>
  </si>
  <si>
    <t>09838000938</t>
  </si>
  <si>
    <t>Selnik b.b., Maruševec</t>
  </si>
  <si>
    <t>VACOM d.o.o.</t>
  </si>
  <si>
    <t>Petra Svačića 20, Daruvar</t>
  </si>
  <si>
    <t>VINKOPROM d.o.o.</t>
  </si>
  <si>
    <t>00721719381</t>
  </si>
  <si>
    <t>Hrvoja Vučkića Hrvotinića 108, Vinkovci</t>
  </si>
  <si>
    <t>VISION ELECTRONICS d.o.o.</t>
  </si>
  <si>
    <t>Hegedušićeva ulica 8, Zagreb</t>
  </si>
  <si>
    <t>TRADEWIND GmbH</t>
  </si>
  <si>
    <t>Flughafen strase 83, Monchengladbach, Njemačka</t>
  </si>
  <si>
    <t>ZOTEH j.d.o.o.</t>
  </si>
  <si>
    <t>Ulca Vladimira Vidrića 8, Zagreb</t>
  </si>
  <si>
    <t>ZUBAK GRUPA d.o.o.</t>
  </si>
  <si>
    <t>Zagrebačka 117, Velika Gorica</t>
  </si>
  <si>
    <t>21.02.2023.</t>
  </si>
  <si>
    <t>da ( 550.000,00 kn ili 72.997,54 EUR)</t>
  </si>
  <si>
    <t>Ugovor o operativnom leasingu br. 128962;</t>
  </si>
  <si>
    <t>ŠKODA KADIAQ BUSINESS 2.0 TDI DSG broj šasije: TMBJJ7NS1L8052179;</t>
  </si>
  <si>
    <t>20.02.2023.</t>
  </si>
  <si>
    <t>2,60 EUR</t>
  </si>
  <si>
    <t>M SAN GRUPA d.o.o.</t>
  </si>
  <si>
    <t>24.02.2023.</t>
  </si>
  <si>
    <t>3.765,24 EUR</t>
  </si>
  <si>
    <t>da ( 3.765,24 EUR ili 28.369,20 kn)</t>
  </si>
  <si>
    <t>4.287,22 EUR</t>
  </si>
  <si>
    <t>1.222,00 EUR</t>
  </si>
  <si>
    <t>5.509,22 EUR</t>
  </si>
  <si>
    <t>51.</t>
  </si>
  <si>
    <t>HRVATSKI TELEKOM d.d.</t>
  </si>
  <si>
    <t>Radnička cesta 21, Zagreb</t>
  </si>
  <si>
    <t>ne</t>
  </si>
  <si>
    <t>01.03.2023.</t>
  </si>
  <si>
    <t>968,96 EUR</t>
  </si>
  <si>
    <t xml:space="preserve">da </t>
  </si>
  <si>
    <t>29.017,15 EUR</t>
  </si>
  <si>
    <t>da (28.434,71 EUR ili 214.241,32 kn)</t>
  </si>
  <si>
    <t>52.</t>
  </si>
  <si>
    <t>ERSTE&amp;STEIERMARKISCHE BANK d.d.</t>
  </si>
  <si>
    <t>Jadranski trg 3a, Rijeka</t>
  </si>
  <si>
    <t>385,00 EUR</t>
  </si>
  <si>
    <t>17.979,48 EUR</t>
  </si>
  <si>
    <t>18.364,48 EUR</t>
  </si>
  <si>
    <t>da (18.364,48 EUR ili 138.367,17 kn)</t>
  </si>
  <si>
    <t>07.03.2023.</t>
  </si>
  <si>
    <t>20.766,99 EUR</t>
  </si>
  <si>
    <t>53.</t>
  </si>
  <si>
    <t xml:space="preserve">GS1 CROATIA </t>
  </si>
  <si>
    <t>03365973101</t>
  </si>
  <si>
    <t>Preradovićeva 35, Zagreb</t>
  </si>
  <si>
    <t>10.03.2023.</t>
  </si>
  <si>
    <t>424,16 EUR</t>
  </si>
  <si>
    <t>da ( 1.327,23 EUR ili 10.000,00 kn)</t>
  </si>
  <si>
    <t>37.433,46 EUR</t>
  </si>
  <si>
    <t>122.656,67 EUR</t>
  </si>
  <si>
    <t>32.346,99 EUR</t>
  </si>
  <si>
    <t>1.691.971,34 EUR</t>
  </si>
  <si>
    <t>1.724.318,33 EUR</t>
  </si>
  <si>
    <t>da (2.654.456,17 EUR ili 20.000.000,00 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</si>
</sst>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#,##0.00\ &quot;kn&quot;;[Red]\-#,##0.00\ &quot;kn&quot;"/>
    <numFmt numFmtId="164" formatCode="#,##0.00\ &quot;kn&quot;"/>
    <numFmt numFmtId="165" formatCode="[$€-2]\ #,##0.00"/>
    <numFmt numFmtId="166" formatCode="#,##0.00\ [$EUR]"/>
  </numFmts>
  <fonts count="7" x14ac:knownFonts="1">
    <font>
      <sz val="10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4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0" fillId="3" borderId="2" xfId="0" applyFill="1" applyBorder="1" applyAlignment="1">
      <alignment horizontal="center" vertical="center"/>
    </xf>
    <xf numFmtId="164" fontId="0" fillId="3" borderId="2" xfId="0" applyNumberForma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2" fillId="3" borderId="2" xfId="0" applyFont="1" applyFill="1" applyBorder="1" applyAlignment="1">
      <alignment horizontal="center" vertical="center" wrapText="1"/>
    </xf>
    <xf numFmtId="164" fontId="2" fillId="3" borderId="2" xfId="0" applyNumberFormat="1" applyFont="1" applyFill="1" applyBorder="1" applyAlignment="1">
      <alignment horizontal="right" vertical="center"/>
    </xf>
    <xf numFmtId="0" fontId="2" fillId="3" borderId="2" xfId="0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2" xfId="0" applyBorder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vertical="center"/>
    </xf>
    <xf numFmtId="8" fontId="0" fillId="0" borderId="2" xfId="0" applyNumberFormat="1" applyBorder="1" applyAlignment="1">
      <alignment horizontal="right" vertical="center"/>
    </xf>
    <xf numFmtId="49" fontId="5" fillId="3" borderId="2" xfId="0" applyNumberFormat="1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wrapText="1"/>
    </xf>
    <xf numFmtId="8" fontId="0" fillId="0" borderId="2" xfId="0" applyNumberFormat="1" applyBorder="1" applyAlignment="1">
      <alignment horizontal="right" vertical="center" wrapText="1"/>
    </xf>
    <xf numFmtId="0" fontId="0" fillId="0" borderId="2" xfId="0" applyBorder="1" applyAlignment="1">
      <alignment horizontal="center" vertical="center" wrapText="1"/>
    </xf>
    <xf numFmtId="4" fontId="0" fillId="0" borderId="2" xfId="0" applyNumberFormat="1" applyBorder="1" applyAlignment="1">
      <alignment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2" fillId="0" borderId="0" xfId="0" applyFont="1"/>
    <xf numFmtId="4" fontId="0" fillId="0" borderId="2" xfId="0" applyNumberFormat="1" applyBorder="1"/>
    <xf numFmtId="0" fontId="2" fillId="0" borderId="0" xfId="0" applyFont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wrapText="1"/>
    </xf>
    <xf numFmtId="2" fontId="0" fillId="0" borderId="2" xfId="0" applyNumberFormat="1" applyBorder="1"/>
    <xf numFmtId="0" fontId="0" fillId="3" borderId="2" xfId="0" applyFill="1" applyBorder="1" applyAlignment="1">
      <alignment horizontal="left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8" fontId="2" fillId="3" borderId="2" xfId="0" applyNumberFormat="1" applyFont="1" applyFill="1" applyBorder="1" applyAlignment="1">
      <alignment horizontal="right" vertical="center"/>
    </xf>
    <xf numFmtId="49" fontId="5" fillId="0" borderId="0" xfId="0" applyNumberFormat="1" applyFont="1" applyAlignment="1">
      <alignment horizontal="center" vertical="center"/>
    </xf>
    <xf numFmtId="0" fontId="0" fillId="3" borderId="2" xfId="0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166" fontId="0" fillId="3" borderId="2" xfId="0" applyNumberFormat="1" applyFill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/>
    </xf>
    <xf numFmtId="166" fontId="0" fillId="0" borderId="2" xfId="0" applyNumberFormat="1" applyBorder="1" applyAlignment="1">
      <alignment horizontal="right" vertical="center" wrapText="1"/>
    </xf>
    <xf numFmtId="166" fontId="2" fillId="0" borderId="2" xfId="0" applyNumberFormat="1" applyFont="1" applyBorder="1" applyAlignment="1">
      <alignment horizontal="right" vertical="center"/>
    </xf>
    <xf numFmtId="164" fontId="0" fillId="3" borderId="2" xfId="0" applyNumberFormat="1" applyFill="1" applyBorder="1" applyAlignment="1">
      <alignment horizontal="right" vertical="center"/>
    </xf>
    <xf numFmtId="4" fontId="0" fillId="0" borderId="2" xfId="0" applyNumberFormat="1" applyBorder="1" applyAlignment="1">
      <alignment horizontal="right" vertical="center" wrapText="1"/>
    </xf>
    <xf numFmtId="4" fontId="0" fillId="0" borderId="2" xfId="0" applyNumberFormat="1" applyBorder="1" applyAlignment="1">
      <alignment horizontal="center" vertical="center" wrapText="1"/>
    </xf>
    <xf numFmtId="0" fontId="0" fillId="0" borderId="2" xfId="0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0" fillId="0" borderId="2" xfId="0" applyBorder="1" applyAlignment="1">
      <alignment vertical="center"/>
    </xf>
    <xf numFmtId="14" fontId="2" fillId="3" borderId="2" xfId="0" applyNumberFormat="1" applyFont="1" applyFill="1" applyBorder="1" applyAlignment="1">
      <alignment horizontal="center" vertical="center"/>
    </xf>
    <xf numFmtId="164" fontId="2" fillId="3" borderId="2" xfId="0" applyNumberFormat="1" applyFont="1" applyFill="1" applyBorder="1" applyAlignment="1">
      <alignment horizontal="center" vertical="center"/>
    </xf>
    <xf numFmtId="8" fontId="0" fillId="3" borderId="2" xfId="0" applyNumberFormat="1" applyFill="1" applyBorder="1" applyAlignment="1">
      <alignment horizontal="right" vertical="center"/>
    </xf>
    <xf numFmtId="4" fontId="2" fillId="0" borderId="2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right" vertical="center"/>
    </xf>
    <xf numFmtId="0" fontId="0" fillId="0" borderId="2" xfId="0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0"/>
  <sheetViews>
    <sheetView tabSelected="1" topLeftCell="A18" zoomScale="70" zoomScaleNormal="70" workbookViewId="0">
      <selection activeCell="N45" sqref="N45"/>
    </sheetView>
  </sheetViews>
  <sheetFormatPr defaultRowHeight="13.2" x14ac:dyDescent="0.25"/>
  <cols>
    <col min="1" max="1" width="15.44140625" customWidth="1"/>
    <col min="2" max="2" width="43" customWidth="1"/>
    <col min="3" max="3" width="14.6640625" customWidth="1"/>
    <col min="4" max="4" width="25.88671875" customWidth="1"/>
    <col min="5" max="5" width="24.5546875" customWidth="1"/>
    <col min="6" max="6" width="22.44140625" customWidth="1"/>
    <col min="7" max="7" width="22.33203125" customWidth="1"/>
    <col min="8" max="8" width="16.5546875" customWidth="1"/>
    <col min="9" max="9" width="20.109375" customWidth="1"/>
    <col min="10" max="10" width="21" customWidth="1"/>
    <col min="11" max="11" width="19.21875" customWidth="1"/>
    <col min="12" max="12" width="20.109375" customWidth="1"/>
    <col min="13" max="13" width="21.5546875" customWidth="1"/>
    <col min="14" max="14" width="19.77734375" customWidth="1"/>
    <col min="15" max="15" width="18.5546875" customWidth="1"/>
    <col min="16" max="16" width="22.77734375" customWidth="1"/>
    <col min="17" max="17" width="19.77734375" customWidth="1"/>
    <col min="18" max="18" width="24.88671875" customWidth="1"/>
  </cols>
  <sheetData>
    <row r="1" spans="1:18" ht="24.9" customHeight="1" x14ac:dyDescent="0.25">
      <c r="A1" s="1"/>
      <c r="B1" s="2" t="s">
        <v>0</v>
      </c>
    </row>
    <row r="2" spans="1:18" ht="24.9" customHeight="1" x14ac:dyDescent="0.25">
      <c r="A2" s="1"/>
      <c r="B2" s="7" t="s">
        <v>70</v>
      </c>
    </row>
    <row r="3" spans="1:18" ht="44.25" customHeight="1" x14ac:dyDescent="0.25">
      <c r="A3" s="15"/>
      <c r="B3" s="2" t="s">
        <v>71</v>
      </c>
    </row>
    <row r="4" spans="1:18" ht="24.9" customHeight="1" x14ac:dyDescent="0.25">
      <c r="A4" s="1"/>
      <c r="B4" s="6">
        <v>51430141183</v>
      </c>
    </row>
    <row r="5" spans="1:18" ht="24.9" customHeight="1" x14ac:dyDescent="0.25">
      <c r="A5" s="15"/>
      <c r="B5" s="1" t="s">
        <v>72</v>
      </c>
    </row>
    <row r="6" spans="1:18" x14ac:dyDescent="0.25">
      <c r="B6" s="30" t="s">
        <v>69</v>
      </c>
    </row>
    <row r="7" spans="1:18" s="3" customFormat="1" ht="78" customHeight="1" x14ac:dyDescent="0.25">
      <c r="A7" s="4" t="s">
        <v>1</v>
      </c>
      <c r="B7" s="4" t="s">
        <v>2</v>
      </c>
      <c r="C7" s="4" t="s">
        <v>3</v>
      </c>
      <c r="D7" s="4" t="s">
        <v>4</v>
      </c>
      <c r="E7" s="4" t="s">
        <v>5</v>
      </c>
      <c r="F7" s="37" t="s">
        <v>62</v>
      </c>
      <c r="G7" s="38" t="s">
        <v>61</v>
      </c>
      <c r="H7" s="4" t="s">
        <v>6</v>
      </c>
      <c r="I7" s="4" t="s">
        <v>7</v>
      </c>
      <c r="J7" s="4" t="s">
        <v>64</v>
      </c>
      <c r="K7" s="4" t="s">
        <v>63</v>
      </c>
      <c r="L7" s="4" t="s">
        <v>66</v>
      </c>
      <c r="M7" s="4" t="s">
        <v>65</v>
      </c>
      <c r="N7" s="4" t="s">
        <v>68</v>
      </c>
      <c r="O7" s="4" t="s">
        <v>67</v>
      </c>
      <c r="P7" s="4" t="s">
        <v>8</v>
      </c>
      <c r="Q7" s="4" t="s">
        <v>9</v>
      </c>
      <c r="R7" s="4" t="s">
        <v>10</v>
      </c>
    </row>
    <row r="8" spans="1:18" ht="30" customHeight="1" x14ac:dyDescent="0.25">
      <c r="A8" s="5" t="s">
        <v>11</v>
      </c>
      <c r="B8" s="41" t="s">
        <v>74</v>
      </c>
      <c r="C8" s="48">
        <v>43353526751</v>
      </c>
      <c r="D8" s="42" t="s">
        <v>75</v>
      </c>
      <c r="E8" s="13" t="s">
        <v>73</v>
      </c>
      <c r="F8" s="55">
        <v>736.01</v>
      </c>
      <c r="G8" s="59">
        <f>F8*7.5345</f>
        <v>5545.467345</v>
      </c>
      <c r="H8" s="8"/>
      <c r="I8" s="9"/>
      <c r="J8" s="9"/>
      <c r="K8" s="14"/>
      <c r="L8" s="36"/>
      <c r="M8" s="10"/>
      <c r="N8" s="10"/>
      <c r="O8" s="16"/>
      <c r="P8" s="16"/>
      <c r="Q8" s="16"/>
      <c r="R8" s="16"/>
    </row>
    <row r="9" spans="1:18" ht="30" customHeight="1" x14ac:dyDescent="0.25">
      <c r="A9" s="5" t="s">
        <v>12</v>
      </c>
      <c r="B9" s="42" t="s">
        <v>76</v>
      </c>
      <c r="C9" s="21" t="s">
        <v>77</v>
      </c>
      <c r="D9" s="42" t="s">
        <v>78</v>
      </c>
      <c r="E9" s="13" t="s">
        <v>73</v>
      </c>
      <c r="F9" s="39" t="s">
        <v>79</v>
      </c>
      <c r="G9" s="59">
        <v>111.74</v>
      </c>
      <c r="H9" s="8"/>
      <c r="I9" s="9"/>
      <c r="J9" s="9"/>
      <c r="K9" s="10"/>
      <c r="L9" s="8"/>
      <c r="M9" s="10"/>
      <c r="N9" s="10"/>
      <c r="O9" s="16"/>
      <c r="P9" s="16"/>
      <c r="Q9" s="16"/>
      <c r="R9" s="16"/>
    </row>
    <row r="10" spans="1:18" ht="30.6" customHeight="1" x14ac:dyDescent="0.25">
      <c r="A10" s="5" t="s">
        <v>13</v>
      </c>
      <c r="B10" s="42" t="s">
        <v>80</v>
      </c>
      <c r="C10" s="40" t="s">
        <v>81</v>
      </c>
      <c r="D10" s="42" t="s">
        <v>83</v>
      </c>
      <c r="E10" s="13" t="s">
        <v>73</v>
      </c>
      <c r="F10" s="55">
        <v>297.14</v>
      </c>
      <c r="G10" s="59">
        <f t="shared" ref="G10:G57" si="0">F10*7.5345</f>
        <v>2238.8013300000002</v>
      </c>
      <c r="H10" s="11"/>
      <c r="I10" s="12"/>
      <c r="J10" s="12"/>
      <c r="K10" s="10"/>
      <c r="L10" s="8"/>
      <c r="M10" s="10"/>
      <c r="N10" s="10"/>
      <c r="O10" s="16"/>
      <c r="P10" s="16"/>
      <c r="Q10" s="16"/>
      <c r="R10" s="16"/>
    </row>
    <row r="11" spans="1:18" ht="30.6" customHeight="1" x14ac:dyDescent="0.25">
      <c r="A11" s="5" t="s">
        <v>14</v>
      </c>
      <c r="B11" s="42" t="s">
        <v>82</v>
      </c>
      <c r="C11" s="22">
        <v>5344024793</v>
      </c>
      <c r="D11" s="42" t="s">
        <v>84</v>
      </c>
      <c r="E11" s="13" t="s">
        <v>73</v>
      </c>
      <c r="F11" s="55">
        <v>4124.3599999999997</v>
      </c>
      <c r="G11" s="59">
        <f t="shared" si="0"/>
        <v>31074.990419999998</v>
      </c>
      <c r="H11" s="13"/>
      <c r="I11" s="9"/>
      <c r="J11" s="9"/>
      <c r="K11" s="10"/>
      <c r="L11" s="8"/>
      <c r="M11" s="10"/>
      <c r="N11" s="10"/>
      <c r="O11" s="16"/>
      <c r="P11" s="16"/>
      <c r="Q11" s="16"/>
      <c r="R11" s="16"/>
    </row>
    <row r="12" spans="1:18" ht="30" customHeight="1" x14ac:dyDescent="0.25">
      <c r="A12" s="5" t="s">
        <v>15</v>
      </c>
      <c r="B12" s="42" t="s">
        <v>85</v>
      </c>
      <c r="C12" s="22">
        <v>42990871544</v>
      </c>
      <c r="D12" s="42" t="s">
        <v>86</v>
      </c>
      <c r="E12" s="13" t="s">
        <v>73</v>
      </c>
      <c r="F12" s="55">
        <v>67.849999999999994</v>
      </c>
      <c r="G12" s="59">
        <f t="shared" si="0"/>
        <v>511.215825</v>
      </c>
      <c r="H12" s="8"/>
      <c r="I12" s="14"/>
      <c r="J12" s="14"/>
      <c r="K12" s="10"/>
      <c r="L12" s="8"/>
      <c r="M12" s="10"/>
      <c r="N12" s="10"/>
      <c r="O12" s="16"/>
      <c r="P12" s="16"/>
      <c r="Q12" s="16"/>
      <c r="R12" s="16"/>
    </row>
    <row r="13" spans="1:18" ht="30.6" customHeight="1" x14ac:dyDescent="0.25">
      <c r="A13" s="5" t="s">
        <v>16</v>
      </c>
      <c r="B13" s="42" t="s">
        <v>87</v>
      </c>
      <c r="C13" s="22">
        <v>74370479992</v>
      </c>
      <c r="D13" s="42" t="s">
        <v>88</v>
      </c>
      <c r="E13" s="13" t="s">
        <v>73</v>
      </c>
      <c r="F13" s="55">
        <v>178604.31</v>
      </c>
      <c r="G13" s="59">
        <f t="shared" si="0"/>
        <v>1345694.1736950001</v>
      </c>
      <c r="H13" s="66" t="s">
        <v>73</v>
      </c>
      <c r="I13" s="67" t="s">
        <v>213</v>
      </c>
      <c r="J13" s="12" t="s">
        <v>217</v>
      </c>
      <c r="K13" s="68">
        <v>924156.72</v>
      </c>
      <c r="L13" s="12" t="s">
        <v>217</v>
      </c>
      <c r="M13" s="68">
        <v>924156.72</v>
      </c>
      <c r="N13" s="8"/>
      <c r="O13" s="16"/>
      <c r="P13" s="16"/>
      <c r="Q13" s="16"/>
      <c r="R13" s="16"/>
    </row>
    <row r="14" spans="1:18" ht="30.6" customHeight="1" x14ac:dyDescent="0.25">
      <c r="A14" s="5" t="s">
        <v>17</v>
      </c>
      <c r="B14" s="43" t="s">
        <v>89</v>
      </c>
      <c r="C14" s="49">
        <v>95735819993</v>
      </c>
      <c r="D14" s="44" t="s">
        <v>90</v>
      </c>
      <c r="E14" s="13" t="s">
        <v>73</v>
      </c>
      <c r="F14" s="56">
        <v>83.78</v>
      </c>
      <c r="G14" s="59">
        <f t="shared" si="0"/>
        <v>631.24041</v>
      </c>
      <c r="H14" s="5"/>
      <c r="I14" s="20"/>
      <c r="J14" s="20"/>
      <c r="K14" s="19"/>
      <c r="L14" s="19"/>
      <c r="M14" s="19"/>
      <c r="N14" s="19"/>
      <c r="O14" s="16"/>
      <c r="P14" s="16"/>
      <c r="Q14" s="16"/>
      <c r="R14" s="16"/>
    </row>
    <row r="15" spans="1:18" s="3" customFormat="1" ht="30.6" customHeight="1" x14ac:dyDescent="0.25">
      <c r="A15" s="23" t="s">
        <v>18</v>
      </c>
      <c r="B15" s="44" t="s">
        <v>91</v>
      </c>
      <c r="C15" s="50">
        <v>25347217184</v>
      </c>
      <c r="D15" s="44" t="s">
        <v>92</v>
      </c>
      <c r="E15" s="13" t="s">
        <v>73</v>
      </c>
      <c r="F15" s="57">
        <v>206.99</v>
      </c>
      <c r="G15" s="59">
        <f t="shared" si="0"/>
        <v>1559.5661550000002</v>
      </c>
      <c r="H15" s="23"/>
      <c r="I15" s="25"/>
      <c r="J15" s="25"/>
      <c r="K15" s="26"/>
      <c r="L15" s="26"/>
      <c r="M15" s="26"/>
      <c r="N15" s="26"/>
      <c r="O15" s="24"/>
      <c r="P15" s="24"/>
      <c r="Q15" s="24"/>
      <c r="R15" s="24"/>
    </row>
    <row r="16" spans="1:18" ht="30" customHeight="1" x14ac:dyDescent="0.25">
      <c r="A16" s="28" t="s">
        <v>19</v>
      </c>
      <c r="B16" s="42" t="s">
        <v>93</v>
      </c>
      <c r="C16" s="22"/>
      <c r="D16" s="42" t="s">
        <v>94</v>
      </c>
      <c r="E16" s="13" t="s">
        <v>73</v>
      </c>
      <c r="F16" s="55">
        <v>5613.28</v>
      </c>
      <c r="G16" s="59">
        <f t="shared" si="0"/>
        <v>42293.258159999998</v>
      </c>
      <c r="H16" s="8"/>
      <c r="I16" s="9"/>
      <c r="J16" s="9"/>
      <c r="K16" s="14"/>
      <c r="L16" s="8"/>
      <c r="M16" s="10"/>
      <c r="N16" s="10"/>
      <c r="O16" s="16"/>
      <c r="P16" s="16"/>
      <c r="Q16" s="16"/>
      <c r="R16" s="16"/>
    </row>
    <row r="17" spans="1:18" s="3" customFormat="1" ht="30.6" customHeight="1" x14ac:dyDescent="0.25">
      <c r="A17" s="29" t="s">
        <v>20</v>
      </c>
      <c r="B17" s="44" t="s">
        <v>95</v>
      </c>
      <c r="C17" s="50">
        <v>88317003800</v>
      </c>
      <c r="D17" s="44" t="s">
        <v>96</v>
      </c>
      <c r="E17" s="13" t="s">
        <v>73</v>
      </c>
      <c r="F17" s="57">
        <v>53.09</v>
      </c>
      <c r="G17" s="59">
        <f t="shared" si="0"/>
        <v>400.00660500000004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</row>
    <row r="18" spans="1:18" ht="30" customHeight="1" x14ac:dyDescent="0.25">
      <c r="A18" s="28" t="s">
        <v>21</v>
      </c>
      <c r="B18" s="42" t="s">
        <v>97</v>
      </c>
      <c r="C18" s="51">
        <v>77670827074</v>
      </c>
      <c r="D18" s="42" t="s">
        <v>88</v>
      </c>
      <c r="E18" s="13" t="s">
        <v>73</v>
      </c>
      <c r="F18" s="56">
        <v>38586.49</v>
      </c>
      <c r="G18" s="59">
        <f t="shared" si="0"/>
        <v>290729.90890500002</v>
      </c>
      <c r="H18" s="5" t="s">
        <v>73</v>
      </c>
      <c r="I18" s="5" t="s">
        <v>213</v>
      </c>
      <c r="J18" s="63" t="s">
        <v>216</v>
      </c>
      <c r="K18" s="20">
        <v>282042.43</v>
      </c>
      <c r="L18" s="63" t="s">
        <v>216</v>
      </c>
      <c r="M18" s="20">
        <v>282042.43</v>
      </c>
      <c r="N18" s="16"/>
      <c r="O18" s="16"/>
      <c r="P18" s="16"/>
      <c r="Q18" s="16"/>
      <c r="R18" s="16"/>
    </row>
    <row r="19" spans="1:18" ht="30" customHeight="1" x14ac:dyDescent="0.25">
      <c r="A19" s="28" t="s">
        <v>22</v>
      </c>
      <c r="B19" s="43" t="s">
        <v>98</v>
      </c>
      <c r="C19" s="49">
        <v>42889250808</v>
      </c>
      <c r="D19" s="44" t="s">
        <v>99</v>
      </c>
      <c r="E19" s="13" t="s">
        <v>73</v>
      </c>
      <c r="F19" s="56">
        <v>88.42</v>
      </c>
      <c r="G19" s="59">
        <f t="shared" si="0"/>
        <v>666.20049000000006</v>
      </c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s="3" customFormat="1" ht="30.6" customHeight="1" x14ac:dyDescent="0.25">
      <c r="A20" s="29" t="s">
        <v>23</v>
      </c>
      <c r="B20" s="44" t="s">
        <v>100</v>
      </c>
      <c r="C20" s="52" t="s">
        <v>101</v>
      </c>
      <c r="D20" s="44" t="s">
        <v>102</v>
      </c>
      <c r="E20" s="13" t="s">
        <v>73</v>
      </c>
      <c r="F20" s="57">
        <v>312.23</v>
      </c>
      <c r="G20" s="59">
        <f t="shared" si="0"/>
        <v>2352.4969350000001</v>
      </c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8" s="3" customFormat="1" ht="30" customHeight="1" x14ac:dyDescent="0.25">
      <c r="A21" s="29" t="s">
        <v>24</v>
      </c>
      <c r="B21" s="44" t="s">
        <v>103</v>
      </c>
      <c r="C21" s="50">
        <v>90449789256</v>
      </c>
      <c r="D21" s="44" t="s">
        <v>104</v>
      </c>
      <c r="E21" s="13" t="s">
        <v>73</v>
      </c>
      <c r="F21" s="57">
        <v>451.26</v>
      </c>
      <c r="G21" s="59">
        <f t="shared" si="0"/>
        <v>3400.01847</v>
      </c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</row>
    <row r="22" spans="1:18" ht="30.6" customHeight="1" x14ac:dyDescent="0.25">
      <c r="A22" s="28" t="s">
        <v>25</v>
      </c>
      <c r="B22" s="43" t="s">
        <v>105</v>
      </c>
      <c r="C22" s="53" t="s">
        <v>106</v>
      </c>
      <c r="D22" s="43" t="s">
        <v>107</v>
      </c>
      <c r="E22" s="13" t="s">
        <v>73</v>
      </c>
      <c r="F22" s="56">
        <v>20165.77</v>
      </c>
      <c r="G22" s="59">
        <f t="shared" si="0"/>
        <v>151938.99406500001</v>
      </c>
      <c r="H22" s="5" t="s">
        <v>73</v>
      </c>
      <c r="I22" s="5" t="s">
        <v>207</v>
      </c>
      <c r="J22" s="63" t="s">
        <v>208</v>
      </c>
      <c r="K22" s="20">
        <v>156468.89000000001</v>
      </c>
      <c r="L22" s="63" t="s">
        <v>208</v>
      </c>
      <c r="M22" s="20">
        <v>156468.89000000001</v>
      </c>
      <c r="N22" s="16"/>
      <c r="O22" s="16"/>
      <c r="P22" s="16"/>
      <c r="Q22" s="16"/>
      <c r="R22" s="16"/>
    </row>
    <row r="23" spans="1:18" s="3" customFormat="1" ht="30.6" customHeight="1" x14ac:dyDescent="0.25">
      <c r="A23" s="29" t="s">
        <v>26</v>
      </c>
      <c r="B23" s="44" t="s">
        <v>108</v>
      </c>
      <c r="C23" s="50">
        <v>43965974818</v>
      </c>
      <c r="D23" s="44" t="s">
        <v>109</v>
      </c>
      <c r="E23" s="13" t="s">
        <v>73</v>
      </c>
      <c r="F23" s="57">
        <v>29.47</v>
      </c>
      <c r="G23" s="59">
        <f t="shared" si="0"/>
        <v>222.04171500000001</v>
      </c>
      <c r="H23" s="26" t="s">
        <v>73</v>
      </c>
      <c r="I23" s="61" t="s">
        <v>182</v>
      </c>
      <c r="J23" s="60" t="s">
        <v>183</v>
      </c>
      <c r="K23" s="25">
        <v>19.59</v>
      </c>
      <c r="L23" s="60" t="s">
        <v>183</v>
      </c>
      <c r="M23" s="25">
        <v>19.59</v>
      </c>
      <c r="N23" s="24"/>
      <c r="O23" s="24"/>
      <c r="P23" s="24"/>
      <c r="Q23" s="24"/>
      <c r="R23" s="24"/>
    </row>
    <row r="24" spans="1:18" ht="30.6" customHeight="1" x14ac:dyDescent="0.25">
      <c r="A24" s="28" t="s">
        <v>27</v>
      </c>
      <c r="B24" s="43" t="s">
        <v>110</v>
      </c>
      <c r="C24" s="49">
        <v>57500462912</v>
      </c>
      <c r="D24" s="43" t="s">
        <v>111</v>
      </c>
      <c r="E24" s="13" t="s">
        <v>73</v>
      </c>
      <c r="F24" s="56">
        <v>4.78</v>
      </c>
      <c r="G24" s="59">
        <f t="shared" si="0"/>
        <v>36.01491</v>
      </c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30" customHeight="1" x14ac:dyDescent="0.25">
      <c r="A25" s="28" t="s">
        <v>28</v>
      </c>
      <c r="B25" s="43" t="s">
        <v>112</v>
      </c>
      <c r="C25" s="49">
        <v>57038155955</v>
      </c>
      <c r="D25" s="43" t="s">
        <v>113</v>
      </c>
      <c r="E25" s="13" t="s">
        <v>73</v>
      </c>
      <c r="F25" s="56">
        <v>2961.71</v>
      </c>
      <c r="G25" s="59">
        <f>F25*7.5345</f>
        <v>22315.003995000003</v>
      </c>
      <c r="H25" s="16"/>
      <c r="I25" s="31"/>
      <c r="J25" s="16"/>
      <c r="K25" s="35"/>
      <c r="L25" s="16"/>
      <c r="M25" s="16"/>
      <c r="N25" s="16"/>
      <c r="O25" s="16"/>
      <c r="P25" s="16"/>
      <c r="Q25" s="16"/>
      <c r="R25" s="16"/>
    </row>
    <row r="26" spans="1:18" s="3" customFormat="1" ht="30" customHeight="1" x14ac:dyDescent="0.25">
      <c r="A26" s="29" t="s">
        <v>29</v>
      </c>
      <c r="B26" s="44" t="s">
        <v>114</v>
      </c>
      <c r="C26" s="50">
        <v>18458216879</v>
      </c>
      <c r="D26" s="44" t="s">
        <v>115</v>
      </c>
      <c r="E26" s="13" t="s">
        <v>73</v>
      </c>
      <c r="F26" s="57">
        <v>6564.87</v>
      </c>
      <c r="G26" s="59">
        <f t="shared" si="0"/>
        <v>49463.013015000004</v>
      </c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</row>
    <row r="27" spans="1:18" s="3" customFormat="1" ht="30" customHeight="1" x14ac:dyDescent="0.25">
      <c r="A27" s="29" t="s">
        <v>30</v>
      </c>
      <c r="B27" s="44" t="s">
        <v>116</v>
      </c>
      <c r="C27" s="50">
        <v>16767340001</v>
      </c>
      <c r="D27" s="44" t="s">
        <v>117</v>
      </c>
      <c r="E27" s="13" t="s">
        <v>73</v>
      </c>
      <c r="F27" s="57">
        <v>21.75</v>
      </c>
      <c r="G27" s="59">
        <f t="shared" si="0"/>
        <v>163.87537500000002</v>
      </c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8" s="3" customFormat="1" ht="30" customHeight="1" x14ac:dyDescent="0.25">
      <c r="A28" s="29" t="s">
        <v>31</v>
      </c>
      <c r="B28" s="44" t="s">
        <v>118</v>
      </c>
      <c r="C28" s="50">
        <v>94007839760</v>
      </c>
      <c r="D28" s="44" t="s">
        <v>119</v>
      </c>
      <c r="E28" s="13" t="s">
        <v>73</v>
      </c>
      <c r="F28" s="57">
        <v>70.010000000000005</v>
      </c>
      <c r="G28" s="59">
        <f t="shared" si="0"/>
        <v>527.49034500000005</v>
      </c>
      <c r="H28" s="18"/>
      <c r="I28" s="27"/>
      <c r="J28" s="27"/>
      <c r="K28" s="24"/>
      <c r="L28" s="18"/>
      <c r="M28" s="24"/>
      <c r="N28" s="24"/>
      <c r="O28" s="24"/>
      <c r="P28" s="24"/>
      <c r="Q28" s="24"/>
      <c r="R28" s="24"/>
    </row>
    <row r="29" spans="1:18" s="3" customFormat="1" ht="30.6" customHeight="1" x14ac:dyDescent="0.25">
      <c r="A29" s="29" t="s">
        <v>32</v>
      </c>
      <c r="B29" s="44" t="s">
        <v>120</v>
      </c>
      <c r="C29" s="50">
        <v>47432874968</v>
      </c>
      <c r="D29" s="44" t="s">
        <v>121</v>
      </c>
      <c r="E29" s="13" t="s">
        <v>73</v>
      </c>
      <c r="F29" s="57">
        <v>5842.56</v>
      </c>
      <c r="G29" s="59">
        <f t="shared" si="0"/>
        <v>44020.768320000003</v>
      </c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8" s="3" customFormat="1" ht="30" customHeight="1" x14ac:dyDescent="0.25">
      <c r="A30" s="29" t="s">
        <v>33</v>
      </c>
      <c r="B30" s="44" t="s">
        <v>122</v>
      </c>
      <c r="C30" s="50">
        <v>62247171802</v>
      </c>
      <c r="D30" s="44" t="s">
        <v>123</v>
      </c>
      <c r="E30" s="13" t="s">
        <v>73</v>
      </c>
      <c r="F30" s="57">
        <v>477.8</v>
      </c>
      <c r="G30" s="59">
        <f t="shared" si="0"/>
        <v>3599.9841000000001</v>
      </c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8" ht="30.6" customHeight="1" x14ac:dyDescent="0.25">
      <c r="A31" s="28" t="s">
        <v>34</v>
      </c>
      <c r="B31" s="43" t="s">
        <v>124</v>
      </c>
      <c r="C31" s="49">
        <v>41412434130</v>
      </c>
      <c r="D31" s="43" t="s">
        <v>125</v>
      </c>
      <c r="E31" s="13" t="s">
        <v>73</v>
      </c>
      <c r="F31" s="56">
        <v>5436.04</v>
      </c>
      <c r="G31" s="59">
        <f t="shared" si="0"/>
        <v>40957.843379999998</v>
      </c>
      <c r="H31" s="5" t="s">
        <v>73</v>
      </c>
      <c r="I31" s="5" t="s">
        <v>182</v>
      </c>
      <c r="J31" s="63" t="s">
        <v>190</v>
      </c>
      <c r="K31" s="20">
        <v>41509.22</v>
      </c>
      <c r="L31" s="63" t="s">
        <v>188</v>
      </c>
      <c r="M31" s="20">
        <v>32302.06</v>
      </c>
      <c r="N31" s="63" t="s">
        <v>189</v>
      </c>
      <c r="O31" s="20">
        <v>9207.16</v>
      </c>
      <c r="P31" s="16"/>
      <c r="Q31" s="16"/>
      <c r="R31" s="16"/>
    </row>
    <row r="32" spans="1:18" ht="29.4" customHeight="1" x14ac:dyDescent="0.25">
      <c r="A32" s="28" t="s">
        <v>35</v>
      </c>
      <c r="B32" s="43" t="s">
        <v>126</v>
      </c>
      <c r="C32" s="49">
        <v>31545507170</v>
      </c>
      <c r="D32" s="43" t="s">
        <v>127</v>
      </c>
      <c r="E32" s="13" t="s">
        <v>73</v>
      </c>
      <c r="F32" s="56">
        <v>69.81</v>
      </c>
      <c r="G32" s="59">
        <f t="shared" si="0"/>
        <v>525.98344500000007</v>
      </c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35.4" customHeight="1" x14ac:dyDescent="0.25">
      <c r="A33" s="28" t="s">
        <v>36</v>
      </c>
      <c r="B33" s="43" t="s">
        <v>128</v>
      </c>
      <c r="C33" s="19">
        <v>18683136487</v>
      </c>
      <c r="D33" s="43" t="s">
        <v>129</v>
      </c>
      <c r="E33" s="13" t="s">
        <v>73</v>
      </c>
      <c r="F33" s="56">
        <v>30629.07</v>
      </c>
      <c r="G33" s="59">
        <f t="shared" si="0"/>
        <v>230774.72791500002</v>
      </c>
      <c r="H33" s="5" t="s">
        <v>197</v>
      </c>
      <c r="I33" s="5" t="s">
        <v>185</v>
      </c>
      <c r="J33" s="63" t="s">
        <v>198</v>
      </c>
      <c r="K33" s="20">
        <v>218629.72</v>
      </c>
      <c r="L33" s="63" t="s">
        <v>198</v>
      </c>
      <c r="M33" s="20">
        <v>218629.72</v>
      </c>
      <c r="N33" s="16"/>
      <c r="O33" s="16"/>
      <c r="P33" s="18" t="s">
        <v>199</v>
      </c>
      <c r="Q33" s="16"/>
      <c r="R33" s="16"/>
    </row>
    <row r="34" spans="1:18" ht="30" customHeight="1" x14ac:dyDescent="0.25">
      <c r="A34" s="28" t="s">
        <v>37</v>
      </c>
      <c r="B34" s="43" t="s">
        <v>184</v>
      </c>
      <c r="C34" s="19">
        <v>34695138237</v>
      </c>
      <c r="D34" s="43" t="s">
        <v>130</v>
      </c>
      <c r="E34" s="13" t="s">
        <v>73</v>
      </c>
      <c r="F34" s="56">
        <v>3765.25</v>
      </c>
      <c r="G34" s="59">
        <f>F34*7.5345</f>
        <v>28369.276125</v>
      </c>
      <c r="H34" s="19" t="s">
        <v>73</v>
      </c>
      <c r="I34" s="19" t="s">
        <v>185</v>
      </c>
      <c r="J34" s="62" t="s">
        <v>186</v>
      </c>
      <c r="K34" s="20">
        <v>28369.200000000001</v>
      </c>
      <c r="L34" s="62" t="s">
        <v>186</v>
      </c>
      <c r="M34" s="20">
        <v>28369.200000000001</v>
      </c>
      <c r="N34" s="16"/>
      <c r="O34" s="16"/>
      <c r="P34" s="24" t="s">
        <v>187</v>
      </c>
      <c r="Q34" s="16"/>
      <c r="R34" s="16"/>
    </row>
    <row r="35" spans="1:18" s="3" customFormat="1" ht="29.4" customHeight="1" x14ac:dyDescent="0.25">
      <c r="A35" s="29" t="s">
        <v>38</v>
      </c>
      <c r="B35" s="44" t="s">
        <v>131</v>
      </c>
      <c r="C35" s="26">
        <v>56741103713</v>
      </c>
      <c r="D35" s="44" t="s">
        <v>132</v>
      </c>
      <c r="E35" s="13" t="s">
        <v>73</v>
      </c>
      <c r="F35" s="57">
        <v>1327.23</v>
      </c>
      <c r="G35" s="59">
        <f t="shared" si="0"/>
        <v>10000.014435000001</v>
      </c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8" ht="30" customHeight="1" x14ac:dyDescent="0.25">
      <c r="A36" s="32" t="s">
        <v>39</v>
      </c>
      <c r="B36" s="43" t="s">
        <v>133</v>
      </c>
      <c r="C36" s="19">
        <v>7372381759</v>
      </c>
      <c r="D36" s="43" t="s">
        <v>134</v>
      </c>
      <c r="E36" s="13" t="s">
        <v>73</v>
      </c>
      <c r="F36" s="56">
        <v>13.89</v>
      </c>
      <c r="G36" s="59">
        <f t="shared" si="0"/>
        <v>104.654205</v>
      </c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</row>
    <row r="37" spans="1:18" s="3" customFormat="1" ht="30" customHeight="1" x14ac:dyDescent="0.25">
      <c r="A37" s="29" t="s">
        <v>40</v>
      </c>
      <c r="B37" s="44" t="s">
        <v>135</v>
      </c>
      <c r="C37" s="26"/>
      <c r="D37" s="44" t="s">
        <v>136</v>
      </c>
      <c r="E37" s="13" t="s">
        <v>73</v>
      </c>
      <c r="F37" s="57">
        <v>4166.76</v>
      </c>
      <c r="G37" s="59">
        <f t="shared" si="0"/>
        <v>31394.453220000003</v>
      </c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8" ht="30.6" customHeight="1" x14ac:dyDescent="0.25">
      <c r="A38" s="28" t="s">
        <v>41</v>
      </c>
      <c r="B38" s="43" t="s">
        <v>137</v>
      </c>
      <c r="C38" s="19">
        <v>28495895537</v>
      </c>
      <c r="D38" s="43" t="s">
        <v>138</v>
      </c>
      <c r="E38" s="13" t="s">
        <v>73</v>
      </c>
      <c r="F38" s="56">
        <v>289.54000000000002</v>
      </c>
      <c r="G38" s="59">
        <f t="shared" si="0"/>
        <v>2181.5391300000001</v>
      </c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</row>
    <row r="39" spans="1:18" s="3" customFormat="1" ht="30.6" customHeight="1" x14ac:dyDescent="0.25">
      <c r="A39" s="29" t="s">
        <v>42</v>
      </c>
      <c r="B39" s="44" t="s">
        <v>139</v>
      </c>
      <c r="C39" s="26">
        <v>73660371074</v>
      </c>
      <c r="D39" s="44" t="s">
        <v>140</v>
      </c>
      <c r="E39" s="13" t="s">
        <v>73</v>
      </c>
      <c r="F39" s="57">
        <v>3.84</v>
      </c>
      <c r="G39" s="59">
        <f t="shared" si="0"/>
        <v>28.932480000000002</v>
      </c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8" s="3" customFormat="1" ht="30" customHeight="1" x14ac:dyDescent="0.25">
      <c r="A40" s="29" t="s">
        <v>43</v>
      </c>
      <c r="B40" s="44" t="s">
        <v>141</v>
      </c>
      <c r="C40" s="23"/>
      <c r="D40" s="45" t="s">
        <v>142</v>
      </c>
      <c r="E40" s="13" t="s">
        <v>73</v>
      </c>
      <c r="F40" s="57">
        <v>393.52</v>
      </c>
      <c r="G40" s="59">
        <f t="shared" si="0"/>
        <v>2964.9764399999999</v>
      </c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8" ht="47.4" customHeight="1" x14ac:dyDescent="0.25">
      <c r="A41" s="28" t="s">
        <v>44</v>
      </c>
      <c r="B41" s="43" t="s">
        <v>143</v>
      </c>
      <c r="C41" s="19">
        <v>97326283154</v>
      </c>
      <c r="D41" s="43" t="s">
        <v>144</v>
      </c>
      <c r="E41" s="13" t="s">
        <v>73</v>
      </c>
      <c r="F41" s="56">
        <v>1928347.14</v>
      </c>
      <c r="G41" s="59">
        <f t="shared" si="0"/>
        <v>14529131.52633</v>
      </c>
      <c r="H41" s="5" t="s">
        <v>73</v>
      </c>
      <c r="I41" s="69" t="s">
        <v>213</v>
      </c>
      <c r="J41" s="70" t="s">
        <v>220</v>
      </c>
      <c r="K41" s="20">
        <v>12991876.460000001</v>
      </c>
      <c r="L41" s="62" t="s">
        <v>218</v>
      </c>
      <c r="M41" s="20">
        <v>243718.39999999999</v>
      </c>
      <c r="N41" s="63" t="s">
        <v>219</v>
      </c>
      <c r="O41" s="20">
        <v>12748158.060000001</v>
      </c>
      <c r="P41" s="71" t="s">
        <v>221</v>
      </c>
      <c r="Q41" s="16"/>
      <c r="R41" s="16"/>
    </row>
    <row r="42" spans="1:18" s="3" customFormat="1" ht="45.6" customHeight="1" x14ac:dyDescent="0.25">
      <c r="A42" s="29" t="s">
        <v>45</v>
      </c>
      <c r="B42" s="44" t="s">
        <v>146</v>
      </c>
      <c r="C42" s="26">
        <v>90275854576</v>
      </c>
      <c r="D42" s="44" t="s">
        <v>145</v>
      </c>
      <c r="E42" s="13" t="s">
        <v>73</v>
      </c>
      <c r="F42" s="57">
        <v>656.37</v>
      </c>
      <c r="G42" s="59">
        <f t="shared" si="0"/>
        <v>4945.4197650000006</v>
      </c>
      <c r="H42" s="26" t="s">
        <v>73</v>
      </c>
      <c r="I42" s="26" t="s">
        <v>178</v>
      </c>
      <c r="J42" s="24"/>
      <c r="K42" s="24"/>
      <c r="L42" s="24"/>
      <c r="M42" s="24"/>
      <c r="N42" s="24"/>
      <c r="O42" s="24"/>
      <c r="P42" s="71" t="s">
        <v>179</v>
      </c>
      <c r="Q42" s="24" t="s">
        <v>180</v>
      </c>
      <c r="R42" s="24" t="s">
        <v>181</v>
      </c>
    </row>
    <row r="43" spans="1:18" s="3" customFormat="1" ht="30" customHeight="1" x14ac:dyDescent="0.25">
      <c r="A43" s="29" t="s">
        <v>46</v>
      </c>
      <c r="B43" s="44" t="s">
        <v>147</v>
      </c>
      <c r="C43" s="26">
        <v>37524271023</v>
      </c>
      <c r="D43" s="44" t="s">
        <v>148</v>
      </c>
      <c r="E43" s="13" t="s">
        <v>73</v>
      </c>
      <c r="F43" s="57">
        <v>126.11</v>
      </c>
      <c r="G43" s="59">
        <f t="shared" si="0"/>
        <v>950.17579499999999</v>
      </c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8" s="3" customFormat="1" ht="30.6" customHeight="1" x14ac:dyDescent="0.25">
      <c r="A44" s="29" t="s">
        <v>47</v>
      </c>
      <c r="B44" s="44" t="s">
        <v>149</v>
      </c>
      <c r="C44" s="26">
        <v>35956517501</v>
      </c>
      <c r="D44" s="44" t="s">
        <v>150</v>
      </c>
      <c r="E44" s="13" t="s">
        <v>73</v>
      </c>
      <c r="F44" s="57">
        <v>102.16</v>
      </c>
      <c r="G44" s="59">
        <f t="shared" si="0"/>
        <v>769.72451999999998</v>
      </c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8" s="3" customFormat="1" ht="30.6" customHeight="1" x14ac:dyDescent="0.25">
      <c r="A45" s="29" t="s">
        <v>48</v>
      </c>
      <c r="B45" s="44" t="s">
        <v>151</v>
      </c>
      <c r="C45" s="26">
        <v>43354566311</v>
      </c>
      <c r="D45" s="44" t="s">
        <v>152</v>
      </c>
      <c r="E45" s="13" t="s">
        <v>73</v>
      </c>
      <c r="F45" s="57">
        <v>136.38</v>
      </c>
      <c r="G45" s="59">
        <f t="shared" si="0"/>
        <v>1027.55511</v>
      </c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8" ht="30.6" customHeight="1" x14ac:dyDescent="0.25">
      <c r="A46" s="28" t="s">
        <v>49</v>
      </c>
      <c r="B46" s="43" t="s">
        <v>153</v>
      </c>
      <c r="C46" s="19">
        <v>46108893754</v>
      </c>
      <c r="D46" s="46" t="s">
        <v>154</v>
      </c>
      <c r="E46" s="13" t="s">
        <v>73</v>
      </c>
      <c r="F46" s="56">
        <v>1138.3499999999999</v>
      </c>
      <c r="G46" s="59">
        <f t="shared" si="0"/>
        <v>8576.8980749999992</v>
      </c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</row>
    <row r="47" spans="1:18" ht="30" customHeight="1" x14ac:dyDescent="0.25">
      <c r="A47" s="28" t="s">
        <v>50</v>
      </c>
      <c r="B47" s="43" t="s">
        <v>155</v>
      </c>
      <c r="C47" s="19">
        <v>32497003047</v>
      </c>
      <c r="D47" s="43" t="s">
        <v>75</v>
      </c>
      <c r="E47" s="13" t="s">
        <v>73</v>
      </c>
      <c r="F47" s="56">
        <v>1458.21</v>
      </c>
      <c r="G47" s="59">
        <f t="shared" si="0"/>
        <v>10986.883245000001</v>
      </c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</row>
    <row r="48" spans="1:18" ht="30.6" customHeight="1" x14ac:dyDescent="0.25">
      <c r="A48" s="34" t="s">
        <v>51</v>
      </c>
      <c r="B48" s="45" t="s">
        <v>156</v>
      </c>
      <c r="C48" s="19">
        <v>28658131868</v>
      </c>
      <c r="D48" s="46" t="s">
        <v>157</v>
      </c>
      <c r="E48" s="13" t="s">
        <v>73</v>
      </c>
      <c r="F48" s="56">
        <v>919.11</v>
      </c>
      <c r="G48" s="59">
        <f t="shared" si="0"/>
        <v>6925.0342950000004</v>
      </c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</row>
    <row r="49" spans="1:18" ht="30" customHeight="1" x14ac:dyDescent="0.25">
      <c r="A49" s="33" t="s">
        <v>52</v>
      </c>
      <c r="B49" s="46" t="s">
        <v>158</v>
      </c>
      <c r="C49" s="19">
        <v>39229576154</v>
      </c>
      <c r="D49" s="45" t="s">
        <v>159</v>
      </c>
      <c r="E49" s="13" t="s">
        <v>73</v>
      </c>
      <c r="F49" s="56">
        <v>565.16999999999996</v>
      </c>
      <c r="G49" s="59">
        <f t="shared" si="0"/>
        <v>4258.273365</v>
      </c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</row>
    <row r="50" spans="1:18" ht="30" customHeight="1" x14ac:dyDescent="0.25">
      <c r="A50" s="33" t="s">
        <v>53</v>
      </c>
      <c r="B50" s="47" t="s">
        <v>160</v>
      </c>
      <c r="C50" s="5">
        <v>29743547503</v>
      </c>
      <c r="D50" s="43" t="s">
        <v>161</v>
      </c>
      <c r="E50" s="13" t="s">
        <v>73</v>
      </c>
      <c r="F50" s="58">
        <v>424.48</v>
      </c>
      <c r="G50" s="59">
        <f t="shared" si="0"/>
        <v>3198.2445600000001</v>
      </c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</row>
    <row r="51" spans="1:18" ht="30" customHeight="1" x14ac:dyDescent="0.25">
      <c r="A51" s="28" t="s">
        <v>54</v>
      </c>
      <c r="B51" s="43" t="s">
        <v>162</v>
      </c>
      <c r="C51" s="54" t="s">
        <v>163</v>
      </c>
      <c r="D51" s="43" t="s">
        <v>164</v>
      </c>
      <c r="E51" s="13" t="s">
        <v>73</v>
      </c>
      <c r="F51" s="58">
        <v>124.43</v>
      </c>
      <c r="G51" s="59">
        <f t="shared" si="0"/>
        <v>937.5178350000001</v>
      </c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</row>
    <row r="52" spans="1:18" ht="30.6" customHeight="1" x14ac:dyDescent="0.25">
      <c r="A52" s="28" t="s">
        <v>55</v>
      </c>
      <c r="B52" s="44" t="s">
        <v>165</v>
      </c>
      <c r="C52" s="5">
        <v>83341080203</v>
      </c>
      <c r="D52" s="43" t="s">
        <v>166</v>
      </c>
      <c r="E52" s="13" t="s">
        <v>73</v>
      </c>
      <c r="F52" s="58">
        <v>30.99</v>
      </c>
      <c r="G52" s="59">
        <f t="shared" si="0"/>
        <v>233.49415500000001</v>
      </c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</row>
    <row r="53" spans="1:18" ht="30.6" customHeight="1" x14ac:dyDescent="0.25">
      <c r="A53" s="28" t="s">
        <v>56</v>
      </c>
      <c r="B53" s="43" t="s">
        <v>167</v>
      </c>
      <c r="C53" s="54" t="s">
        <v>168</v>
      </c>
      <c r="D53" s="44" t="s">
        <v>169</v>
      </c>
      <c r="E53" s="13" t="s">
        <v>73</v>
      </c>
      <c r="F53" s="58">
        <v>110.99</v>
      </c>
      <c r="G53" s="59">
        <f t="shared" si="0"/>
        <v>836.25415499999997</v>
      </c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</row>
    <row r="54" spans="1:18" ht="30" customHeight="1" x14ac:dyDescent="0.25">
      <c r="A54" s="28" t="s">
        <v>57</v>
      </c>
      <c r="B54" s="43" t="s">
        <v>170</v>
      </c>
      <c r="C54" s="5">
        <v>84432804573</v>
      </c>
      <c r="D54" s="43" t="s">
        <v>171</v>
      </c>
      <c r="E54" s="13" t="s">
        <v>73</v>
      </c>
      <c r="F54" s="58">
        <v>995.42</v>
      </c>
      <c r="G54" s="59">
        <f t="shared" si="0"/>
        <v>7499.9919900000004</v>
      </c>
      <c r="H54" s="17"/>
      <c r="I54" s="31"/>
      <c r="J54" s="16"/>
      <c r="K54" s="31"/>
      <c r="L54" s="16"/>
      <c r="M54" s="16"/>
      <c r="N54" s="16"/>
      <c r="O54" s="16"/>
      <c r="P54" s="16"/>
      <c r="Q54" s="16"/>
      <c r="R54" s="16"/>
    </row>
    <row r="55" spans="1:18" ht="30" customHeight="1" x14ac:dyDescent="0.25">
      <c r="A55" s="28" t="s">
        <v>58</v>
      </c>
      <c r="B55" s="43" t="s">
        <v>172</v>
      </c>
      <c r="C55" s="5"/>
      <c r="D55" s="44" t="s">
        <v>173</v>
      </c>
      <c r="E55" s="13" t="s">
        <v>73</v>
      </c>
      <c r="F55" s="58">
        <v>127277.03</v>
      </c>
      <c r="G55" s="59">
        <f t="shared" si="0"/>
        <v>958968.78253500001</v>
      </c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</row>
    <row r="56" spans="1:18" ht="30" customHeight="1" x14ac:dyDescent="0.25">
      <c r="A56" s="28" t="s">
        <v>59</v>
      </c>
      <c r="B56" s="43" t="s">
        <v>174</v>
      </c>
      <c r="C56" s="5">
        <v>11073776336</v>
      </c>
      <c r="D56" s="44" t="s">
        <v>175</v>
      </c>
      <c r="E56" s="13" t="s">
        <v>73</v>
      </c>
      <c r="F56" s="58">
        <v>929.06</v>
      </c>
      <c r="G56" s="59">
        <f t="shared" si="0"/>
        <v>7000.0025699999997</v>
      </c>
      <c r="H56" s="17"/>
      <c r="I56" s="31"/>
      <c r="J56" s="31"/>
      <c r="K56" s="16"/>
      <c r="L56" s="17"/>
      <c r="M56" s="16"/>
      <c r="N56" s="16"/>
      <c r="O56" s="16"/>
      <c r="P56" s="16"/>
      <c r="Q56" s="16"/>
      <c r="R56" s="16"/>
    </row>
    <row r="57" spans="1:18" ht="30" customHeight="1" x14ac:dyDescent="0.25">
      <c r="A57" s="28" t="s">
        <v>60</v>
      </c>
      <c r="B57" s="43" t="s">
        <v>176</v>
      </c>
      <c r="C57" s="5">
        <v>39135989747</v>
      </c>
      <c r="D57" s="43" t="s">
        <v>177</v>
      </c>
      <c r="E57" s="13" t="s">
        <v>73</v>
      </c>
      <c r="F57" s="58">
        <v>89.52</v>
      </c>
      <c r="G57" s="59">
        <f t="shared" si="0"/>
        <v>674.48843999999997</v>
      </c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</row>
    <row r="58" spans="1:18" ht="30" customHeight="1" x14ac:dyDescent="0.25">
      <c r="A58" s="28" t="s">
        <v>191</v>
      </c>
      <c r="B58" s="43" t="s">
        <v>192</v>
      </c>
      <c r="C58" s="5">
        <v>81793146560</v>
      </c>
      <c r="D58" s="44" t="s">
        <v>193</v>
      </c>
      <c r="E58" s="13" t="s">
        <v>194</v>
      </c>
      <c r="F58" s="16"/>
      <c r="G58" s="16"/>
      <c r="H58" s="19" t="s">
        <v>73</v>
      </c>
      <c r="I58" s="19" t="s">
        <v>195</v>
      </c>
      <c r="J58" s="62" t="s">
        <v>196</v>
      </c>
      <c r="K58" s="20">
        <v>7300.63</v>
      </c>
      <c r="L58" s="62" t="s">
        <v>196</v>
      </c>
      <c r="M58" s="20">
        <v>7300.63</v>
      </c>
      <c r="N58" s="16"/>
      <c r="O58" s="16"/>
      <c r="P58" s="16"/>
      <c r="Q58" s="16"/>
      <c r="R58" s="16"/>
    </row>
    <row r="59" spans="1:18" ht="30.6" customHeight="1" x14ac:dyDescent="0.25">
      <c r="A59" s="28" t="s">
        <v>200</v>
      </c>
      <c r="B59" s="64" t="s">
        <v>201</v>
      </c>
      <c r="C59" s="19">
        <v>23057039320</v>
      </c>
      <c r="D59" s="64" t="s">
        <v>202</v>
      </c>
      <c r="E59" s="5" t="s">
        <v>194</v>
      </c>
      <c r="F59" s="16"/>
      <c r="G59" s="16"/>
      <c r="H59" s="5" t="s">
        <v>73</v>
      </c>
      <c r="I59" s="5" t="s">
        <v>195</v>
      </c>
      <c r="J59" s="63" t="s">
        <v>205</v>
      </c>
      <c r="K59" s="20">
        <v>138367.17000000001</v>
      </c>
      <c r="L59" s="63" t="s">
        <v>203</v>
      </c>
      <c r="M59" s="20">
        <v>2900.78</v>
      </c>
      <c r="N59" s="63" t="s">
        <v>204</v>
      </c>
      <c r="O59" s="20">
        <v>135466.39000000001</v>
      </c>
      <c r="P59" s="18" t="s">
        <v>206</v>
      </c>
      <c r="Q59" s="16"/>
      <c r="R59" s="16"/>
    </row>
    <row r="60" spans="1:18" ht="30.6" customHeight="1" x14ac:dyDescent="0.25">
      <c r="A60" s="16" t="s">
        <v>209</v>
      </c>
      <c r="B60" s="65" t="s">
        <v>210</v>
      </c>
      <c r="C60" s="54" t="s">
        <v>211</v>
      </c>
      <c r="D60" s="64" t="s">
        <v>212</v>
      </c>
      <c r="E60" s="5" t="s">
        <v>194</v>
      </c>
      <c r="F60" s="16"/>
      <c r="G60" s="16"/>
      <c r="H60" s="5" t="s">
        <v>73</v>
      </c>
      <c r="I60" s="5" t="s">
        <v>213</v>
      </c>
      <c r="J60" s="16"/>
      <c r="K60" s="16"/>
      <c r="L60" s="16"/>
      <c r="M60" s="16"/>
      <c r="N60" s="63" t="s">
        <v>214</v>
      </c>
      <c r="O60" s="20">
        <v>3195.83</v>
      </c>
      <c r="P60" s="18" t="s">
        <v>215</v>
      </c>
      <c r="Q60" s="16"/>
      <c r="R60" s="16"/>
    </row>
  </sheetData>
  <phoneticPr fontId="4" type="noConversion"/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Prijave tražbina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Anica Bujanić Djaković</dc:creator>
  <cp:keywords/>
  <dc:description/>
  <cp:lastModifiedBy>Dušica Miholić</cp:lastModifiedBy>
  <cp:revision/>
  <dcterms:created xsi:type="dcterms:W3CDTF">2022-03-28T06:33:51Z</dcterms:created>
  <dcterms:modified xsi:type="dcterms:W3CDTF">2023-03-13T12:23:00Z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1ab742f-39a8-4a62-9744-1e8791e01e71_Enabled">
    <vt:lpwstr>true</vt:lpwstr>
  </property>
  <property fmtid="{D5CDD505-2E9C-101B-9397-08002B2CF9AE}" pid="3" name="MSIP_Label_d1ab742f-39a8-4a62-9744-1e8791e01e71_SetDate">
    <vt:lpwstr>2022-08-30T07:35:49Z</vt:lpwstr>
  </property>
  <property fmtid="{D5CDD505-2E9C-101B-9397-08002B2CF9AE}" pid="4" name="MSIP_Label_d1ab742f-39a8-4a62-9744-1e8791e01e71_Method">
    <vt:lpwstr>Privileged</vt:lpwstr>
  </property>
  <property fmtid="{D5CDD505-2E9C-101B-9397-08002B2CF9AE}" pid="5" name="MSIP_Label_d1ab742f-39a8-4a62-9744-1e8791e01e71_Name">
    <vt:lpwstr>test</vt:lpwstr>
  </property>
  <property fmtid="{D5CDD505-2E9C-101B-9397-08002B2CF9AE}" pid="6" name="MSIP_Label_d1ab742f-39a8-4a62-9744-1e8791e01e71_SiteId">
    <vt:lpwstr>f48894ec-930b-40d5-9326-43383e17b59f</vt:lpwstr>
  </property>
  <property fmtid="{D5CDD505-2E9C-101B-9397-08002B2CF9AE}" pid="7" name="MSIP_Label_d1ab742f-39a8-4a62-9744-1e8791e01e71_ActionId">
    <vt:lpwstr>be6a14ca-5eda-4da6-98e7-b33fb972c6f7</vt:lpwstr>
  </property>
  <property fmtid="{D5CDD505-2E9C-101B-9397-08002B2CF9AE}" pid="8" name="MSIP_Label_d1ab742f-39a8-4a62-9744-1e8791e01e71_ContentBits">
    <vt:lpwstr>0</vt:lpwstr>
  </property>
</Properties>
</file>