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queryTables/queryTable1.xml" ContentType="application/vnd.openxmlformats-officedocument.spreadsheetml.queryTable+xml"/>
  <Override PartName="/xl/tables/table2.xml" ContentType="application/vnd.openxmlformats-officedocument.spreadsheetml.table+xml"/>
  <Override PartName="/xl/queryTables/queryTable2.xml" ContentType="application/vnd.openxmlformats-officedocument.spreadsheetml.queryTable+xml"/>
  <Override PartName="/xl/tables/table3.xml" ContentType="application/vnd.openxmlformats-officedocument.spreadsheetml.table+xml"/>
  <Override PartName="/xl/queryTables/queryTable3.xml" ContentType="application/vnd.openxmlformats-officedocument.spreadsheetml.query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7" rupBuild="9303"/>
  <workbookPr defaultThemeVersion="124226"/>
  <bookViews>
    <workbookView xWindow="-120" yWindow="-120" windowWidth="29040" windowHeight="15840" activeTab="3"/>
  </bookViews>
  <sheets>
    <sheet name="Table005 (Page 4)" sheetId="3" r:id="rId1"/>
    <sheet name="Table006 (Page 5)" sheetId="4" r:id="rId2"/>
    <sheet name="Table007 (Page 6)" sheetId="5" r:id="rId3"/>
    <sheet name="Prijave tražbina" sheetId="1" r:id="rId4"/>
    <sheet name="Sheet1" sheetId="2" r:id="rId5"/>
  </sheets>
  <definedNames>
    <definedName name="_xlnm._FilterDatabase" localSheetId="3" hidden="1">'Prijave tražbina'!$A$12:$T$38</definedName>
    <definedName name="ExternalData_1" localSheetId="0" hidden="1">'Table005 (Page 4)'!$A$1:$J$7</definedName>
    <definedName name="ExternalData_1" localSheetId="1" hidden="1">'Table006 (Page 5)'!$A$1:$J$11</definedName>
    <definedName name="ExternalData_1" localSheetId="2" hidden="1">'Table007 (Page 6)'!$A$1:$J$8</definedName>
    <definedName name="_xlnm.Print_Titles" localSheetId="3">'Prijave tražbina'!$12:$12</definedName>
  </definedNames>
  <calcPr calcId="14562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N35" i="1" l="1"/>
  <c r="L35" i="1" s="1"/>
  <c r="L32" i="1"/>
  <c r="N36" i="1"/>
  <c r="L36" i="1" s="1"/>
  <c r="N14" i="1"/>
  <c r="L14" i="1" s="1"/>
  <c r="N15" i="1"/>
  <c r="L15" i="1" s="1"/>
  <c r="N16" i="1"/>
  <c r="L16" i="1" s="1"/>
  <c r="N13" i="1" l="1"/>
  <c r="L13" i="1" s="1"/>
  <c r="N17" i="1"/>
  <c r="L17" i="1" s="1"/>
  <c r="N25" i="1"/>
  <c r="L25" i="1" s="1"/>
  <c r="N29" i="1"/>
  <c r="L29" i="1" s="1"/>
  <c r="N20" i="1"/>
  <c r="L20" i="1" s="1"/>
  <c r="N18" i="1"/>
  <c r="L18" i="1" s="1"/>
  <c r="N27" i="1"/>
  <c r="N26" i="1"/>
  <c r="L26" i="1" s="1"/>
  <c r="N30" i="1"/>
  <c r="L30" i="1" s="1"/>
  <c r="N19" i="1"/>
  <c r="L19" i="1" s="1"/>
  <c r="L24" i="1" l="1"/>
  <c r="L22" i="1" l="1"/>
  <c r="L23" i="1"/>
</calcChain>
</file>

<file path=xl/connections.xml><?xml version="1.0" encoding="utf-8"?>
<connections xmlns="http://schemas.openxmlformats.org/spreadsheetml/2006/main">
  <connection id="1" keepAlive="1" name="Query - Table001 (Page 1-2)" description="Connection to the 'Table001 (Page 1-2)' query in the workbook." type="5" refreshedVersion="0" background="1">
    <dbPr connection="Provider=Microsoft.Mashup.OleDb.1;Data Source=$Workbook$;Location=&quot;Table001 (Page 1-2)&quot;;Extended Properties=&quot;&quot;" command="SELECT * FROM [Table001 (Page 1-2)]"/>
  </connection>
  <connection id="2" keepAlive="1" name="Query - Table005 (Page 4)" description="Connection to the 'Table005 (Page 4)' query in the workbook." type="5" refreshedVersion="8" background="1" saveData="1">
    <dbPr connection="Provider=Microsoft.Mashup.OleDb.1;Data Source=$Workbook$;Location=&quot;Table005 (Page 4)&quot;;Extended Properties=&quot;&quot;" command="SELECT * FROM [Table005 (Page 4)]"/>
  </connection>
  <connection id="3" keepAlive="1" name="Query - Table006 (Page 5)" description="Connection to the 'Table006 (Page 5)' query in the workbook." type="5" refreshedVersion="8" background="1" saveData="1">
    <dbPr connection="Provider=Microsoft.Mashup.OleDb.1;Data Source=$Workbook$;Location=&quot;Table006 (Page 5)&quot;;Extended Properties=&quot;&quot;" command="SELECT * FROM [Table006 (Page 5)]"/>
  </connection>
  <connection id="4" keepAlive="1" name="Query - Table007 (Page 6)" description="Connection to the 'Table007 (Page 6)' query in the workbook." type="5" refreshedVersion="8" background="1" saveData="1">
    <dbPr connection="Provider=Microsoft.Mashup.OleDb.1;Data Source=$Workbook$;Location=&quot;Table007 (Page 6)&quot;;Extended Properties=&quot;&quot;" command="SELECT * FROM [Table007 (Page 6)]"/>
  </connection>
  <connection id="5" keepAlive="1" name="Query - Table008 (Page 4)" description="Connection to the 'Table008 (Page 4)' query in the workbook." type="5" refreshedVersion="0" background="1">
    <dbPr connection="Provider=Microsoft.Mashup.OleDb.1;Data Source=$Workbook$;Location=&quot;Table008 (Page 4)&quot;;Extended Properties=&quot;&quot;" command="SELECT * FROM [Table008 (Page 4)]"/>
  </connection>
  <connection id="6" keepAlive="1" name="Query - Table009 (Page 5)" description="Connection to the 'Table009 (Page 5)' query in the workbook." type="5" refreshedVersion="0" background="1">
    <dbPr connection="Provider=Microsoft.Mashup.OleDb.1;Data Source=$Workbook$;Location=&quot;Table009 (Page 5)&quot;;Extended Properties=&quot;&quot;" command="SELECT * FROM [Table009 (Page 5)]"/>
  </connection>
  <connection id="7" keepAlive="1" name="Query - Table010 (Page 6)" description="Connection to the 'Table010 (Page 6)' query in the workbook." type="5" refreshedVersion="0" background="1">
    <dbPr connection="Provider=Microsoft.Mashup.OleDb.1;Data Source=$Workbook$;Location=&quot;Table010 (Page 6)&quot;;Extended Properties=&quot;&quot;" command="SELECT * FROM [Table010 (Page 6)]"/>
  </connection>
  <connection id="8" keepAlive="1" name="Query - Table011 (Page 7)" description="Connection to the 'Table011 (Page 7)' query in the workbook." type="5" refreshedVersion="0" background="1">
    <dbPr connection="Provider=Microsoft.Mashup.OleDb.1;Data Source=$Workbook$;Location=&quot;Table011 (Page 7)&quot;;Extended Properties=&quot;&quot;" command="SELECT * FROM [Table011 (Page 7)]"/>
  </connection>
  <connection id="9" keepAlive="1" name="Query - Table017 (Page 14)" description="Connection to the 'Table017 (Page 14)' query in the workbook." type="5" refreshedVersion="0" background="1">
    <dbPr connection="Provider=Microsoft.Mashup.OleDb.1;Data Source=$Workbook$;Location=&quot;Table017 (Page 14)&quot;;Extended Properties=&quot;&quot;" command="SELECT * FROM [Table017 (Page 14)]"/>
  </connection>
  <connection id="10" keepAlive="1" name="Query - Table018 (Page 15)" description="Connection to the 'Table018 (Page 15)' query in the workbook." type="5" refreshedVersion="0" background="1">
    <dbPr connection="Provider=Microsoft.Mashup.OleDb.1;Data Source=$Workbook$;Location=&quot;Table018 (Page 15)&quot;;Extended Properties=&quot;&quot;" command="SELECT * FROM [Table018 (Page 15)]"/>
  </connection>
  <connection id="11" keepAlive="1" name="Query - Table019 (Page 16)" description="Connection to the 'Table019 (Page 16)' query in the workbook." type="5" refreshedVersion="0" background="1">
    <dbPr connection="Provider=Microsoft.Mashup.OleDb.1;Data Source=$Workbook$;Location=&quot;Table019 (Page 16)&quot;;Extended Properties=&quot;&quot;" command="SELECT * FROM [Table019 (Page 16)]"/>
  </connection>
  <connection id="12" keepAlive="1" name="Query - Table020 (Page 17)" description="Connection to the 'Table020 (Page 17)' query in the workbook." type="5" refreshedVersion="0" background="1">
    <dbPr connection="Provider=Microsoft.Mashup.OleDb.1;Data Source=$Workbook$;Location=&quot;Table020 (Page 17)&quot;;Extended Properties=&quot;&quot;" command="SELECT * FROM [Table020 (Page 17)]"/>
  </connection>
  <connection id="13" keepAlive="1" name="Query - Table021 (Page 18)" description="Connection to the 'Table021 (Page 18)' query in the workbook." type="5" refreshedVersion="0" background="1">
    <dbPr connection="Provider=Microsoft.Mashup.OleDb.1;Data Source=$Workbook$;Location=&quot;Table021 (Page 18)&quot;;Extended Properties=&quot;&quot;" command="SELECT * FROM [Table021 (Page 18)]"/>
  </connection>
  <connection id="14" keepAlive="1" name="Query - Table022 (Page 19)" description="Connection to the 'Table022 (Page 19)' query in the workbook." type="5" refreshedVersion="0" background="1">
    <dbPr connection="Provider=Microsoft.Mashup.OleDb.1;Data Source=$Workbook$;Location=&quot;Table022 (Page 19)&quot;;Extended Properties=&quot;&quot;" command="SELECT * FROM [Table022 (Page 19)]"/>
  </connection>
  <connection id="15" keepAlive="1" name="Query - Table023 (Page 20)" description="Connection to the 'Table023 (Page 20)' query in the workbook." type="5" refreshedVersion="0" background="1">
    <dbPr connection="Provider=Microsoft.Mashup.OleDb.1;Data Source=$Workbook$;Location=&quot;Table023 (Page 20)&quot;;Extended Properties=&quot;&quot;" command="SELECT * FROM [Table023 (Page 20)]"/>
  </connection>
  <connection id="16" keepAlive="1" name="Query - Table024 (Page 21)" description="Connection to the 'Table024 (Page 21)' query in the workbook." type="5" refreshedVersion="0" background="1">
    <dbPr connection="Provider=Microsoft.Mashup.OleDb.1;Data Source=$Workbook$;Location=&quot;Table024 (Page 21)&quot;;Extended Properties=&quot;&quot;" command="SELECT * FROM [Table024 (Page 21)]"/>
  </connection>
  <connection id="17" keepAlive="1" name="Query - Table025 (Page 22)" description="Connection to the 'Table025 (Page 22)' query in the workbook." type="5" refreshedVersion="0" background="1">
    <dbPr connection="Provider=Microsoft.Mashup.OleDb.1;Data Source=$Workbook$;Location=&quot;Table025 (Page 22)&quot;;Extended Properties=&quot;&quot;" command="SELECT * FROM [Table025 (Page 22)]"/>
  </connection>
  <connection id="18" keepAlive="1" name="Query - Table026 (Page 23)" description="Connection to the 'Table026 (Page 23)' query in the workbook." type="5" refreshedVersion="0" background="1">
    <dbPr connection="Provider=Microsoft.Mashup.OleDb.1;Data Source=$Workbook$;Location=&quot;Table026 (Page 23)&quot;;Extended Properties=&quot;&quot;" command="SELECT * FROM [Table026 (Page 23)]"/>
  </connection>
  <connection id="19" keepAlive="1" name="Query - Table027 (Page 24)" description="Connection to the 'Table027 (Page 24)' query in the workbook." type="5" refreshedVersion="0" background="1">
    <dbPr connection="Provider=Microsoft.Mashup.OleDb.1;Data Source=$Workbook$;Location=&quot;Table027 (Page 24)&quot;;Extended Properties=&quot;&quot;" command="SELECT * FROM [Table027 (Page 24)]"/>
  </connection>
  <connection id="20" keepAlive="1" name="Query - Table028 (Page 25)" description="Connection to the 'Table028 (Page 25)' query in the workbook." type="5" refreshedVersion="0" background="1">
    <dbPr connection="Provider=Microsoft.Mashup.OleDb.1;Data Source=$Workbook$;Location=&quot;Table028 (Page 25)&quot;;Extended Properties=&quot;&quot;" command="SELECT * FROM [Table028 (Page 25)]"/>
  </connection>
  <connection id="21" keepAlive="1" name="Query - Table029 (Page 26)" description="Connection to the 'Table029 (Page 26)' query in the workbook." type="5" refreshedVersion="0" background="1">
    <dbPr connection="Provider=Microsoft.Mashup.OleDb.1;Data Source=$Workbook$;Location=&quot;Table029 (Page 26)&quot;;Extended Properties=&quot;&quot;" command="SELECT * FROM [Table029 (Page 26)]"/>
  </connection>
  <connection id="22" keepAlive="1" name="Query - Table030 (Page 27)" description="Connection to the 'Table030 (Page 27)' query in the workbook." type="5" refreshedVersion="0" background="1">
    <dbPr connection="Provider=Microsoft.Mashup.OleDb.1;Data Source=$Workbook$;Location=&quot;Table030 (Page 27)&quot;;Extended Properties=&quot;&quot;" command="SELECT * FROM [Table030 (Page 27)]"/>
  </connection>
  <connection id="23" keepAlive="1" name="Query - Table031 (Page 28)" description="Connection to the 'Table031 (Page 28)' query in the workbook." type="5" refreshedVersion="8" background="1" saveData="1">
    <dbPr connection="Provider=Microsoft.Mashup.OleDb.1;Data Source=$Workbook$;Location=&quot;Table031 (Page 28)&quot;;Extended Properties=&quot;&quot;" command="SELECT * FROM [Table031 (Page 28)]"/>
  </connection>
  <connection id="24" keepAlive="1" name="Query - Table032 (Page 28)" description="Connection to the 'Table032 (Page 28)' query in the workbook." type="5" refreshedVersion="8" background="1" saveData="1">
    <dbPr connection="Provider=Microsoft.Mashup.OleDb.1;Data Source=$Workbook$;Location=&quot;Table032 (Page 28)&quot;;Extended Properties=&quot;&quot;" command="SELECT * FROM [Table032 (Page 28)]"/>
  </connection>
</connections>
</file>

<file path=xl/sharedStrings.xml><?xml version="1.0" encoding="utf-8"?>
<sst xmlns="http://schemas.openxmlformats.org/spreadsheetml/2006/main" count="353" uniqueCount="203">
  <si>
    <t>NAZIV TABLICE</t>
  </si>
  <si>
    <t>Tablica prijavljenih tražbina u predstečajnom postupku</t>
  </si>
  <si>
    <t>DATUM</t>
  </si>
  <si>
    <t/>
  </si>
  <si>
    <t>NADLEŽNI TRGOVAČKI SUD</t>
  </si>
  <si>
    <t>POSLOVNI BROJ SPISA</t>
  </si>
  <si>
    <t>DUŽNIK</t>
  </si>
  <si>
    <t>IME I PREZIME / NAZIV</t>
  </si>
  <si>
    <t>OIB</t>
  </si>
  <si>
    <t>ADRESA / SJEDIŠTE</t>
  </si>
  <si>
    <t>Redni broj prijavljene tražbine</t>
  </si>
  <si>
    <t>Ime i prezime / Naziv vjerovnika</t>
  </si>
  <si>
    <t>OIB vjerovnika</t>
  </si>
  <si>
    <t>Adresa vjerovnika</t>
  </si>
  <si>
    <t>Vrsta tražbine</t>
  </si>
  <si>
    <t>Tražbina je navedena u prijedlogu za otvaranje predstečajnog postupka</t>
  </si>
  <si>
    <t>Prijava tražbine je podnesena</t>
  </si>
  <si>
    <t>Datum podnošenja prijave tražbine</t>
  </si>
  <si>
    <t>Ovršna isprava</t>
  </si>
  <si>
    <t>Pravna osnova tražbine</t>
  </si>
  <si>
    <t>Naziv predmeta</t>
  </si>
  <si>
    <t>KLASA PREDMETA</t>
  </si>
  <si>
    <t>URBROJ</t>
  </si>
  <si>
    <t>Iznos dospjele tražbine (EUR)</t>
  </si>
  <si>
    <t>Napomena</t>
  </si>
  <si>
    <t>Iznos tražbine navedene u prijedlogu za otvaranje predstečajnog postupka
(KN)</t>
  </si>
  <si>
    <t>Iznos tražbine navedene u prijedlogu za otvaranje predstečajnog postupka
(EUR)</t>
  </si>
  <si>
    <t>Iznos ukupne tražbine
(KN)</t>
  </si>
  <si>
    <t>Iznos ukupne tražbine
(EUR)</t>
  </si>
  <si>
    <t>Iznos dospjele tražbine
(KN)</t>
  </si>
  <si>
    <t>Iznos tražbine koja dospijeva nakon datuma otvaranja predmeta
(KN)</t>
  </si>
  <si>
    <t>Iznos tražbine koja dospijeva nakon datuma otvaranja predmeta
(EUR)</t>
  </si>
  <si>
    <t>St-177/2025</t>
  </si>
  <si>
    <t>Trgovački sud u Rijeci</t>
  </si>
  <si>
    <t>GRAD HRANE d.o.o. Rijeka</t>
  </si>
  <si>
    <t>034-011/25-10/13</t>
  </si>
  <si>
    <t>37466605280</t>
  </si>
  <si>
    <t>Frana Supila 6, 51000 Rijeka</t>
  </si>
  <si>
    <t>RB</t>
  </si>
  <si>
    <t>NAZIV VJEROVNIKA</t>
  </si>
  <si>
    <t>ADRESA
VJEROVNIKA</t>
  </si>
  <si>
    <t>IZNOS
OBVEZE</t>
  </si>
  <si>
    <t>UDIO</t>
  </si>
  <si>
    <t>PRAVNA OSNOVA</t>
  </si>
  <si>
    <t>DATUM
DOSPIJEĆA</t>
  </si>
  <si>
    <t>IZNOS
KAMATNE
STOPE</t>
  </si>
  <si>
    <t>VRSTA
KAMATNE
STOPE</t>
  </si>
  <si>
    <t>BEVANDA BAR D.O.O.</t>
  </si>
  <si>
    <t>Zert 8, Opatija</t>
  </si>
  <si>
    <t>Ugovor o kratkoročnoj
pozajmici</t>
  </si>
  <si>
    <t>27.02.2024.</t>
  </si>
  <si>
    <t>Fiksna
kamatna stopa</t>
  </si>
  <si>
    <t>BEVANDA D.O.O.</t>
  </si>
  <si>
    <t>URA 73-1-1</t>
  </si>
  <si>
    <t>15.09.2020.</t>
  </si>
  <si>
    <t>Zakonska
zatezna
kamatna stopa</t>
  </si>
  <si>
    <t>BEVANDA HOTELI D.O.O.</t>
  </si>
  <si>
    <t>URA 9, URA 15, URA 4-1-1, Ugovor o kratkoročnoj
pozajmici</t>
  </si>
  <si>
    <t>31.12.2018.,
31.12.2019.,
15.01.2024.,
30.09.2022.</t>
  </si>
  <si>
    <t>BEVANDA RIJEKA D.O.O.</t>
  </si>
  <si>
    <t>Frana Supila 6,
Rijeka</t>
  </si>
  <si>
    <t>URA 19-1, URA 18-1,
URA 20-1, URA 24-1</t>
  </si>
  <si>
    <t>18.10.2016.,
15.09.20201.,
15.10.20201.,
15.11.20201.</t>
  </si>
  <si>
    <t>CONCA J.D.O.O.</t>
  </si>
  <si>
    <t>09.06.2021.</t>
  </si>
  <si>
    <t>CROATIA osiguranje d.d.</t>
  </si>
  <si>
    <t>Vatroslava Jagića
33, Zagreb</t>
  </si>
  <si>
    <t>URA 990878419-24, URA
990992271-24, URA
991117097-24, URA
9913239108-24</t>
  </si>
  <si>
    <t>12.08.2024.,
10.09.2024.,
10.10.2024.,
11.11.2024.</t>
  </si>
  <si>
    <t>Column1</t>
  </si>
  <si>
    <t>Column2</t>
  </si>
  <si>
    <t>Column3</t>
  </si>
  <si>
    <t>Column4</t>
  </si>
  <si>
    <t>Column5</t>
  </si>
  <si>
    <t>Column6</t>
  </si>
  <si>
    <t>Column7</t>
  </si>
  <si>
    <t>Column8</t>
  </si>
  <si>
    <t>Column9</t>
  </si>
  <si>
    <t>Column10</t>
  </si>
  <si>
    <t>ČISTOĆA D.O.O.</t>
  </si>
  <si>
    <t>Dolac 14, Rijeka</t>
  </si>
  <si>
    <t>URA 1284703-12061566-243, URA 4642104-12063661-243</t>
  </si>
  <si>
    <t>27.01.2025.</t>
  </si>
  <si>
    <t>ELEKTROINSTALATERSKI
OBRT "ELEKTROVAL", VL.
FRANO VLADILO, RIJEKA,
CRNČIĆEVA 9</t>
  </si>
  <si>
    <t>Crčićeva 9, Rijeka</t>
  </si>
  <si>
    <t>URA 23-1-1</t>
  </si>
  <si>
    <t>27.10.2022.</t>
  </si>
  <si>
    <t>FINA</t>
  </si>
  <si>
    <t>Franje Kurelca 8,
Rijeka</t>
  </si>
  <si>
    <t>URA 0</t>
  </si>
  <si>
    <t>GENERALI OSIGURANJE
D.D.</t>
  </si>
  <si>
    <t>Ulica grada
Vukovara 284,
Zagreb</t>
  </si>
  <si>
    <t>URA 124-10705358, URA
124-10769843, URA 124-10853345</t>
  </si>
  <si>
    <t>30.07.2024.,
27.08.2024.,
01.10.2024.</t>
  </si>
  <si>
    <t>HEP ELEKTRA D.O.O.</t>
  </si>
  <si>
    <t>Ulica grada
Vukovara 37,
Zagreb</t>
  </si>
  <si>
    <t>URA 2300140843-240620-1</t>
  </si>
  <si>
    <t>24.07.2024.</t>
  </si>
  <si>
    <t>HEP PLIN D.O.O.</t>
  </si>
  <si>
    <t>Ulica cara
Hadrijana 7,
Osijek</t>
  </si>
  <si>
    <t>URA 381000248255, URA
381000281444, URA
381000414887, URA
381000451900, URA
381000483068, URA
381000509667, URA
381000543085</t>
  </si>
  <si>
    <t>02.03.2023.,
30.03.2023.,
11.08.2023.,
13.09.2023.,
30.10.2023.,
30.11.2023.,
14.12.2023.</t>
  </si>
  <si>
    <t>HRVATSKI TELEKOM D.D.</t>
  </si>
  <si>
    <t>Radnička cesta
2121, Zagreb</t>
  </si>
  <si>
    <t>URA 5031538341-283-6,
URA
01829496034000240501,
URA
01829496034000240601,
URA
01829496038001241201</t>
  </si>
  <si>
    <t>18.04.2023.,
20.05.2024.,
20.06.2024.,
17.12.2024.</t>
  </si>
  <si>
    <t>JAVNI BILJEŽNIK ZORAN
VRSALOVIĆ</t>
  </si>
  <si>
    <t>Korzo 40, Rijeka</t>
  </si>
  <si>
    <t>URA 1117-1-2</t>
  </si>
  <si>
    <t>27.08.2020.</t>
  </si>
  <si>
    <t>KANTINA RIJEKA J.D.O.O.</t>
  </si>
  <si>
    <t>08.05.2019.</t>
  </si>
  <si>
    <t>KBC RIJEKA</t>
  </si>
  <si>
    <t>Krešimirova 42,
Rijeka</t>
  </si>
  <si>
    <t>URA 20210399192, URA
20210399183, URA
20210399177, URA
20210399169, URA
20210399157, URA
20210399154, URA
20210437389, URA
20210670239, URA
20210869742, URA
20211005240, URA
20211160370, URA
20211406704, URA
20220856246, URA
20220949067, URA
20220963061, URA
20230868049, URA
20231151695, URA
20231275374, URA
20231467377, URA
20231627728, URA
20231786182, URA
20231941621, URA
20231941317, URA
20240162737, URA
20240340904, URA
20240538587, URA
20240545410, URA
20240816370, URA
20240884391, URA
20241065152, URA
20241230474, URA
20241339585, URA
20241445874, URA
20241527416, URA
20241674131, URA
20241709375, URA
20241734301, URA
20241839989, URA
20241892615, URA
20241884019, URA
20241953674, URA
20242014080, URA</t>
  </si>
  <si>
    <t>13.04.2021.,
21.04.2021.,
04.06.2021.,
08.07.2021.,
19.08.2021.,
30.09.2021.,
08.11.2021.,
08.06.2022.,
30.06.2022.,
09.06.2023.,
08.08.2023.,
08.09.2023.,
09.10.2023.,
08.11.2023.,
08.12.2023.,
08.01.2024.,
08.02.2024.,
08.03.2024.,
08.04.2024.,
31.05.2024.,
08.06.2024.,
08.07.2024.,
08.08.2024.,
08.09.2024.,
05.10.2024.,
08.10.2024.,
05.11.2024.,
08.11.2024.,
05.12.2024.,
09.12.2024.,
05.01.2025.,
08.01.2025.,
13.01.2025.</t>
  </si>
  <si>
    <t>_1</t>
  </si>
  <si>
    <t>_2</t>
  </si>
  <si>
    <t>_3</t>
  </si>
  <si>
    <t>_4</t>
  </si>
  <si>
    <t>_5</t>
  </si>
  <si>
    <t>20242036124, URA
20242036119</t>
  </si>
  <si>
    <t>_6</t>
  </si>
  <si>
    <t>_7</t>
  </si>
  <si>
    <t>_8</t>
  </si>
  <si>
    <t>KRAS D.O.O.</t>
  </si>
  <si>
    <t>Franje Lučića
23/3, Zagreb</t>
  </si>
  <si>
    <t>URA 17-305-000268, URA
17-305-000324, URA 17-305-000609, URA 17-305-001003, URA 20-305-000225</t>
  </si>
  <si>
    <t>24.02.2017.,
03.03.2017.,
07.04.2017.,
26.05.2017.,
09.03.2020.</t>
  </si>
  <si>
    <t>LIDO RESTAURANT &amp;BAR
J.D.O.O.</t>
  </si>
  <si>
    <t>09.12.2021.</t>
  </si>
  <si>
    <t>MEDUZA D.O.O.</t>
  </si>
  <si>
    <t>Belajske Poljice,
Duga Resa</t>
  </si>
  <si>
    <t>URA 8344-1-10, URA
9448-1-10, URA 10405-1-10, URA 707-1-10, URA
1062-1-10, URA 1388-1-10, URA 1628-1-10, URA
2097-1-10, URA 3308-1-10, URA 3437-1-10, URA
3686-1-10, URA 4398-1-10</t>
  </si>
  <si>
    <t>24.07.2022.,
19.08.2022.,
09.09.2022.,
10.02.2023.,
19.02.2023.,
03.03.2023.,
10.03.2023.,
24.03.2023.,
28.04.2023.,
05.05.2023.,
26.05.2023.</t>
  </si>
  <si>
    <t>PERIVOJ D.O.O.</t>
  </si>
  <si>
    <t>Šetalište 13
divizije 50b,
Rijeka</t>
  </si>
  <si>
    <t>URA 44-1-1, URA 53-1-1,
URA 57-1-1, URA 3-1-1,
URA 8-1-1, URA 12-1-1,
URA 19-1-1, URA 23-1-1,
URA 27-1-1, URA 35-1-1,
URA 39-1-1, URA 43-1-1,
URA 51-1-1, URA 55-1-1,
URA 60-1-1, URA 2-1-1,
URA 7-1-1, URA 10-1-1,
URA 15-1-1, URA 20-1-1,
URA 28-1-1, URA 34-1-1,
URA 38-1-1, URA 41-1-1,
URA 48-1-1, URA 51-1-1,
URA 54-1-1, URA 2-1-1,
URA 5-1-1, URA 8-1-1,
URA 16-1-1, URA 19-1-1,
URA 22-1-1, URA 29-1-1,
URA 33-1-1, URA 36-1-1,
URA 42-1-1, URA 44-1-1,
URA 46-1-1, URA 1-1-1,
URA 3-1-1, URA 5-1-1,
URA 12-1-1, URA 14-1-1,
URA 16-1-1, URA 24-1-1,
URA 26-1-1, URA 27-1-1,
URA 35-1-1, URA 36-1-1,
URA 38-1-1</t>
  </si>
  <si>
    <t>15.11.2019.,
15.12.2019.,
15.01.2020.,
15.02.2020.,
14.03.2020.,
15.04.2020.,
15.05.2020.,
15.06.2020.,
15.07.2020.,
15.08.2020.,
15.09.2020.,
15.10.2020.,
15.11.2020.,
15.12.2020.,
15.01.2021.,
15.02.2021.,
15.03.2021.,
30.04.2021.,
30.05.2021.,
30.06.2021.,
30.07.2021.,
29.08.2021.,
30.09.2021.,
30.10.2021.,
28.11.2021.,
30.12.2021.,
15.01.2022.,
02.03.2022.,
30.03.2022.,
30.04.2022.,
30.05.2022.,
30.06.2022.,
30.07.2022.,
15.08.2022.,
30.09.2022.,
30.10.2022.,
15.11.2022.,
15.12.2022.,
15.01.2023.,
15.02.2023.,
28.02.2023.,
15.04.2023.,
15.05.2023.,
15.06.2023.,
15.07.2023.,
15.08.2023.,
15.09.2023.,
15.11.2023.,
15.12.2023.,
15.01.2024.</t>
  </si>
  <si>
    <t>Republika Hrvatska,
Ministarstvo financija, Porezna
uprava</t>
  </si>
  <si>
    <t>Boškovićeva 5,
Zagreb</t>
  </si>
  <si>
    <t>DOPRINOSI</t>
  </si>
  <si>
    <t>31.01.2025.</t>
  </si>
  <si>
    <t>RUS D.O.O.</t>
  </si>
  <si>
    <t>Andrije Medulića
4, Rijeka</t>
  </si>
  <si>
    <t>URA 1939-1-302, URA
1939-302, URA 1576-1-302</t>
  </si>
  <si>
    <t>15.01.2022.,
15.09.2022.</t>
  </si>
  <si>
    <t>TOWER FOOD J.D.O.O.</t>
  </si>
  <si>
    <t>05.01.2025.</t>
  </si>
  <si>
    <t>VILA PERIVOJ d.o.o.</t>
  </si>
  <si>
    <t>32453338283</t>
  </si>
  <si>
    <t>Šetalište trinaeste divizije 50 B, Rijeka</t>
  </si>
  <si>
    <t>Republika Hrvatska, Ministarstvo financija, Porezna uprava</t>
  </si>
  <si>
    <t>GENERALI OSIGURANJE D.D.</t>
  </si>
  <si>
    <t>07727717940</t>
  </si>
  <si>
    <r>
      <rPr>
        <b/>
        <sz val="8"/>
        <rFont val="Arial"/>
        <family val="2"/>
        <charset val="238"/>
      </rPr>
      <t>Dužnik</t>
    </r>
    <r>
      <rPr>
        <sz val="8"/>
        <rFont val="Arial"/>
        <family val="2"/>
        <charset val="238"/>
      </rPr>
      <t xml:space="preserve"> je u prijavi naveo nepotpun OIB vjerovnika (7727717940)</t>
    </r>
  </si>
  <si>
    <r>
      <rPr>
        <b/>
        <sz val="8"/>
        <rFont val="Arial"/>
        <family val="2"/>
        <charset val="238"/>
      </rPr>
      <t>Dužnik</t>
    </r>
    <r>
      <rPr>
        <sz val="8"/>
        <rFont val="Arial"/>
        <family val="2"/>
        <charset val="238"/>
      </rPr>
      <t xml:space="preserve"> je u prijavi naveo nepotpun OIB vjerovnika (6531901714)</t>
    </r>
  </si>
  <si>
    <t>06531901714</t>
  </si>
  <si>
    <t>VLADILO FRANO, vl. ELEKTROINSTALATERSKI OBRT "ELEKTROVAL"</t>
  </si>
  <si>
    <t>ULICA GRADA VUKOVARA 70, Zagreb</t>
  </si>
  <si>
    <r>
      <rPr>
        <b/>
        <sz val="8"/>
        <rFont val="Arial"/>
        <family val="2"/>
        <charset val="238"/>
      </rPr>
      <t>Dužnik</t>
    </r>
    <r>
      <rPr>
        <sz val="8"/>
        <rFont val="Arial"/>
        <family val="2"/>
        <charset val="238"/>
      </rPr>
      <t xml:space="preserve"> je u prijavi naveo neispravnu adresu vjerovnika (Ulica grada
Vukovara 284,
Zagreb)</t>
    </r>
  </si>
  <si>
    <r>
      <rPr>
        <b/>
        <sz val="8"/>
        <rFont val="Arial"/>
        <family val="2"/>
        <charset val="238"/>
      </rPr>
      <t>Dužnik</t>
    </r>
    <r>
      <rPr>
        <sz val="8"/>
        <rFont val="Arial"/>
        <family val="2"/>
        <charset val="238"/>
      </rPr>
      <t xml:space="preserve"> je u prijavi naveo neispravnu adresu vjerovnika (Franje Kurelca 6, Rijeka)</t>
    </r>
  </si>
  <si>
    <t>SLAVONSKA AVENIJA 1 B, Zagreb</t>
  </si>
  <si>
    <t>VRSALOVIĆ ZORAN, JAVNI BILJEŽNIK</t>
  </si>
  <si>
    <r>
      <rPr>
        <b/>
        <sz val="8"/>
        <rFont val="Arial"/>
        <family val="2"/>
        <charset val="238"/>
      </rPr>
      <t>Dužnik</t>
    </r>
    <r>
      <rPr>
        <sz val="8"/>
        <rFont val="Arial"/>
        <family val="2"/>
        <charset val="238"/>
      </rPr>
      <t xml:space="preserve"> je u prijavi naveo nepotpun OIB vjerovnika (1312841339)</t>
    </r>
  </si>
  <si>
    <t>01312841339</t>
  </si>
  <si>
    <r>
      <rPr>
        <b/>
        <sz val="8"/>
        <rFont val="Arial"/>
        <family val="2"/>
        <charset val="238"/>
      </rPr>
      <t>Dužnik</t>
    </r>
    <r>
      <rPr>
        <sz val="8"/>
        <rFont val="Arial"/>
        <family val="2"/>
        <charset val="238"/>
      </rPr>
      <t xml:space="preserve"> je u prijavi naveo neispravan naziv vjerovnika (KRAS d.o.o.)</t>
    </r>
  </si>
  <si>
    <t>KRAS MESNA INDUSTRIJA D.O.O.</t>
  </si>
  <si>
    <r>
      <rPr>
        <b/>
        <sz val="8"/>
        <rFont val="Arial"/>
        <family val="2"/>
        <charset val="238"/>
      </rPr>
      <t>Dužnik</t>
    </r>
    <r>
      <rPr>
        <sz val="8"/>
        <rFont val="Arial"/>
        <family val="2"/>
        <charset val="238"/>
      </rPr>
      <t xml:space="preserve"> je u prijavi naveo neispravan naziv vjerovnika (LIDO RESTAURANT &amp;BAR J.D.O.O.)</t>
    </r>
  </si>
  <si>
    <t>LIDO RESTAURANT &amp;BAR D.O.O.</t>
  </si>
  <si>
    <t>02.06.2025.</t>
  </si>
  <si>
    <t>DA</t>
  </si>
  <si>
    <t>07.05.2025.</t>
  </si>
  <si>
    <t>DA
9.373,26 EUR</t>
  </si>
  <si>
    <t>Redovna tražbina</t>
  </si>
  <si>
    <t xml:space="preserve">Izvod otvorenih stavaka na dan 05.05.2025.
Računi za preuzeti prirodni plin.
Prijedlog za ovrhu na temelju vjerodostojne isprave i Rješenje o ovrsi na temelju vjerodostojne isprave (Ovrv-15896/2023).
Prijedlog za ovrhu na temelju vjerodostojne isprave i Rješenje o ovrsi na temelju vjerodostojne isprave (Ovrv-5101/2024).
</t>
  </si>
  <si>
    <t>09.05.2025.</t>
  </si>
  <si>
    <t>Vjerodostojna isprava - izvod iz poslovnih knjiga br.naloga:82001504 od 07.05.2025. (za ugovorni račun broj:2300140843)</t>
  </si>
  <si>
    <r>
      <rPr>
        <b/>
        <sz val="8"/>
        <rFont val="Arial"/>
        <family val="2"/>
        <charset val="238"/>
      </rPr>
      <t>Vjerovnik</t>
    </r>
    <r>
      <rPr>
        <sz val="8"/>
        <rFont val="Arial"/>
        <family val="2"/>
        <charset val="238"/>
      </rPr>
      <t xml:space="preserve"> u prijavi tražbine naznačio iznos dospjele tražbine koji je manji od iznosa glavnice (325,68 EUR)</t>
    </r>
  </si>
  <si>
    <t>14.05.2025.</t>
  </si>
  <si>
    <t>Izvodi otvorenih računa na dan 5.5.2025. g., Obračun kamata na dan 9.5.2025. godine</t>
  </si>
  <si>
    <t>MIKRIS Project Management j.d.o.o.</t>
  </si>
  <si>
    <t>96550956066</t>
  </si>
  <si>
    <t>ZAGREBAČKA CESTA 185 A, 10000 ZAGREB</t>
  </si>
  <si>
    <t>NE</t>
  </si>
  <si>
    <t>16.05.2025.</t>
  </si>
  <si>
    <t>Zakupnina i režijski troškovi temeljem Ugovora o zakupu od 31.08.2016., Aneksa ugovora o zakupu od 08.12.2016. i Aneksa II ugovora o zakupu od 06.02.2018.</t>
  </si>
  <si>
    <t>DA
36.760,90 EUR</t>
  </si>
  <si>
    <t>20.05.2025.</t>
  </si>
  <si>
    <t>Ugovor o osiguranju paket osiguranja-Poduzetnik PROtekt br. 554141003926 REE, računi</t>
  </si>
  <si>
    <t>21.05.2025.</t>
  </si>
  <si>
    <t>28.05.2025.</t>
  </si>
  <si>
    <t>22.05.2025.</t>
  </si>
  <si>
    <t>Računi za obavljene isporuke prema priloženom IOS-u</t>
  </si>
  <si>
    <t>DA
20.000,00 EUR</t>
  </si>
  <si>
    <t>DA
225.000,00 EUR</t>
  </si>
  <si>
    <t>DA
75.000,00 EUR</t>
  </si>
  <si>
    <t>Obračun naknade za provedbu osnova za plaćanje - prisilna naplata ( čl.22. Zakona o provedbi ovrhe na novčanim sredstvima - NN 68/18, 02/20, 46/20, 47/20), Naknada za usluge putem digitalnog certifikata, Obračun naknade za RGF-WEB</t>
  </si>
  <si>
    <t>Zakupnina i režijski troškovi temeljem Ugovora o zakupu od 31.08.2016., Aneksa ugovora o zakupu od 08.12.2016. i Aneksa II ugovora o zakupu od 06.02.2018. i Rješenje o ovrsi od 21.02.2025. Općinskog suda u Rijeci - Stalne službe u Opatiji pod posl.br.Ovr-1653/2024 s Prijedlogom za ovrhu na novčanim tražbinama ovršenika od 10.12.2024.</t>
  </si>
  <si>
    <r>
      <rPr>
        <b/>
        <sz val="8"/>
        <rFont val="Arial"/>
        <family val="2"/>
        <charset val="238"/>
      </rPr>
      <t>Vjerovnik</t>
    </r>
    <r>
      <rPr>
        <sz val="8"/>
        <rFont val="Arial"/>
        <family val="2"/>
        <charset val="238"/>
      </rPr>
      <t xml:space="preserve"> osobno dostavio prijavu tražbine dana 22.05.2025.</t>
    </r>
  </si>
  <si>
    <t>Presuda Trgovačkog suda u Zagrebu od 11.01.2024.godine, posl.br.:Povrv-58/2023; Visoki trgovački sud Republike Hrvatske, Pž-712/2024;
Izvršeni Ugovor o pružanju stručne pomoći u izradi projekta od 23.prosinca 2019. godine
Izvod otvorenih stavaka od 30.studenog 2021.godine, Rješenje o ovrsi na temelju vjerodostojne isprave od 02.veljače 2022., poslovni brojevi: Jedinstveni identifikator prijedloga: 48459-2021, Sudski predmet: Ovrv-2269/2021, Javnobilježnički predmet: UPP/OS-Ovrv-95/2021</t>
  </si>
  <si>
    <t>08.05.2025.</t>
  </si>
  <si>
    <t>118-08-4012-25-23</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</si>
</sst>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quot;kn&quot;"/>
    <numFmt numFmtId="165" formatCode="#,##0.00\ [$EUR]"/>
  </numFmts>
  <fonts count="6" x14ac:knownFonts="1">
    <font>
      <sz val="10"/>
      <name val="Arial"/>
    </font>
    <font>
      <b/>
      <sz val="7"/>
      <name val="Arial"/>
      <family val="2"/>
      <charset val="238"/>
    </font>
    <font>
      <sz val="7"/>
      <name val="Arial"/>
      <family val="2"/>
      <charset val="238"/>
    </font>
    <font>
      <b/>
      <sz val="8"/>
      <name val="Arial"/>
      <family val="2"/>
      <charset val="238"/>
    </font>
    <font>
      <sz val="8"/>
      <name val="Arial"/>
      <family val="2"/>
      <charset val="238"/>
    </font>
    <font>
      <b/>
      <sz val="9"/>
      <name val="Arial"/>
      <family val="2"/>
      <charset val="238"/>
    </font>
  </fonts>
  <fills count="3">
    <fill>
      <patternFill patternType="none"/>
    </fill>
    <fill>
      <patternFill patternType="gray125"/>
    </fill>
    <fill>
      <patternFill patternType="solid">
        <fgColor indexed="40"/>
        <bgColor indexed="64"/>
      </patternFill>
    </fill>
  </fills>
  <borders count="5">
    <border>
      <left/>
      <right/>
      <top/>
      <bottom/>
      <diagonal/>
    </border>
    <border>
      <left style="thin">
        <color indexed="8"/>
      </left>
      <right style="thin">
        <color indexed="8"/>
      </right>
      <top style="thin">
        <color indexed="8"/>
      </top>
      <bottom style="thin">
        <color indexed="8"/>
      </bottom>
      <diagonal/>
    </border>
    <border>
      <left style="hair">
        <color indexed="8"/>
      </left>
      <right style="hair">
        <color indexed="8"/>
      </right>
      <top style="hair">
        <color indexed="8"/>
      </top>
      <bottom style="hair">
        <color indexed="8"/>
      </bottom>
      <diagonal/>
    </border>
    <border>
      <left style="hair">
        <color indexed="8"/>
      </left>
      <right style="hair">
        <color indexed="8"/>
      </right>
      <top/>
      <bottom style="hair">
        <color indexed="8"/>
      </bottom>
      <diagonal/>
    </border>
    <border>
      <left style="hair">
        <color indexed="8"/>
      </left>
      <right style="hair">
        <color indexed="8"/>
      </right>
      <top style="hair">
        <color indexed="8"/>
      </top>
      <bottom/>
      <diagonal/>
    </border>
  </borders>
  <cellStyleXfs count="1">
    <xf numFmtId="0" fontId="0" fillId="0" borderId="0"/>
  </cellStyleXfs>
  <cellXfs count="54">
    <xf numFmtId="0" fontId="0" fillId="0" borderId="0" xfId="0"/>
    <xf numFmtId="0" fontId="0" fillId="0" borderId="0" xfId="0" applyAlignment="1">
      <alignment horizontal="center" vertical="center"/>
    </xf>
    <xf numFmtId="49" fontId="1" fillId="2" borderId="1" xfId="0" applyNumberFormat="1" applyFont="1" applyFill="1" applyBorder="1" applyAlignment="1">
      <alignment horizontal="center" vertical="center" wrapText="1"/>
    </xf>
    <xf numFmtId="49" fontId="2" fillId="0" borderId="0" xfId="0" applyNumberFormat="1" applyFont="1" applyAlignment="1">
      <alignment wrapText="1"/>
    </xf>
    <xf numFmtId="0" fontId="4" fillId="0" borderId="0" xfId="0" applyFont="1"/>
    <xf numFmtId="0" fontId="4" fillId="0" borderId="0" xfId="0" applyFont="1" applyAlignment="1">
      <alignment horizontal="center" vertical="center"/>
    </xf>
    <xf numFmtId="49" fontId="1" fillId="2" borderId="1" xfId="0" applyNumberFormat="1" applyFont="1" applyFill="1" applyBorder="1" applyAlignment="1">
      <alignment horizontal="center" vertical="center" textRotation="90" wrapText="1"/>
    </xf>
    <xf numFmtId="0" fontId="4" fillId="0" borderId="0" xfId="0" applyFont="1" applyAlignment="1">
      <alignment horizontal="center" vertical="center" wrapText="1"/>
    </xf>
    <xf numFmtId="0" fontId="0" fillId="0" borderId="0" xfId="0" applyAlignment="1">
      <alignment horizontal="center" vertical="center" wrapText="1"/>
    </xf>
    <xf numFmtId="0" fontId="4" fillId="0" borderId="0" xfId="0" applyFont="1" applyAlignment="1">
      <alignment horizontal="left" vertical="center" wrapText="1"/>
    </xf>
    <xf numFmtId="0" fontId="0" fillId="0" borderId="0" xfId="0" applyAlignment="1">
      <alignment horizontal="left" vertical="center" wrapText="1"/>
    </xf>
    <xf numFmtId="0" fontId="4" fillId="0" borderId="3" xfId="0" applyFont="1" applyFill="1" applyBorder="1" applyAlignment="1">
      <alignment horizontal="center" vertical="center" wrapText="1"/>
    </xf>
    <xf numFmtId="49" fontId="4" fillId="0" borderId="3" xfId="0" applyNumberFormat="1" applyFont="1" applyFill="1" applyBorder="1" applyAlignment="1">
      <alignment horizontal="left" vertical="center" wrapText="1"/>
    </xf>
    <xf numFmtId="49" fontId="4" fillId="0" borderId="3" xfId="0" applyNumberFormat="1" applyFont="1" applyFill="1" applyBorder="1" applyAlignment="1">
      <alignment horizontal="center" vertical="center" wrapText="1"/>
    </xf>
    <xf numFmtId="0" fontId="4" fillId="0" borderId="3" xfId="0" applyFont="1" applyFill="1" applyBorder="1" applyAlignment="1">
      <alignment vertical="center" wrapText="1"/>
    </xf>
    <xf numFmtId="164" fontId="4" fillId="0" borderId="3" xfId="0" applyNumberFormat="1" applyFont="1" applyFill="1" applyBorder="1" applyAlignment="1">
      <alignment horizontal="right" vertical="center" wrapText="1"/>
    </xf>
    <xf numFmtId="165" fontId="4" fillId="0" borderId="3" xfId="0" applyNumberFormat="1" applyFont="1" applyFill="1" applyBorder="1" applyAlignment="1">
      <alignment horizontal="right" vertical="center"/>
    </xf>
    <xf numFmtId="0" fontId="4" fillId="0" borderId="3" xfId="0" applyFont="1" applyFill="1" applyBorder="1" applyAlignment="1">
      <alignment horizontal="center" vertical="center"/>
    </xf>
    <xf numFmtId="164" fontId="4" fillId="0" borderId="3" xfId="0" applyNumberFormat="1" applyFont="1" applyFill="1" applyBorder="1" applyAlignment="1">
      <alignment horizontal="center" vertical="center"/>
    </xf>
    <xf numFmtId="165" fontId="4" fillId="0" borderId="3" xfId="0" applyNumberFormat="1" applyFont="1" applyFill="1" applyBorder="1" applyAlignment="1">
      <alignment horizontal="center" vertical="center"/>
    </xf>
    <xf numFmtId="0" fontId="4" fillId="0" borderId="3" xfId="0" applyFont="1" applyFill="1" applyBorder="1" applyAlignment="1">
      <alignment horizontal="left" vertical="center" wrapText="1"/>
    </xf>
    <xf numFmtId="0" fontId="4" fillId="0" borderId="3" xfId="0" applyFont="1" applyFill="1" applyBorder="1" applyAlignment="1">
      <alignment horizontal="left" vertical="center"/>
    </xf>
    <xf numFmtId="165" fontId="4" fillId="0" borderId="2" xfId="0" applyNumberFormat="1" applyFont="1" applyFill="1" applyBorder="1" applyAlignment="1">
      <alignment horizontal="right" vertical="center"/>
    </xf>
    <xf numFmtId="0" fontId="4" fillId="0" borderId="2" xfId="0" applyFont="1" applyFill="1" applyBorder="1" applyAlignment="1">
      <alignment horizontal="center" vertical="center"/>
    </xf>
    <xf numFmtId="164" fontId="4" fillId="0" borderId="2" xfId="0" applyNumberFormat="1" applyFont="1" applyFill="1" applyBorder="1" applyAlignment="1">
      <alignment horizontal="center" vertical="center"/>
    </xf>
    <xf numFmtId="165" fontId="4" fillId="0" borderId="2" xfId="0" applyNumberFormat="1" applyFont="1" applyFill="1" applyBorder="1" applyAlignment="1">
      <alignment horizontal="center" vertical="center"/>
    </xf>
    <xf numFmtId="0" fontId="4" fillId="0" borderId="2" xfId="0" applyFont="1" applyFill="1" applyBorder="1" applyAlignment="1">
      <alignment horizontal="center" vertical="center" wrapText="1"/>
    </xf>
    <xf numFmtId="49" fontId="4" fillId="0" borderId="2" xfId="0" applyNumberFormat="1" applyFont="1" applyFill="1" applyBorder="1" applyAlignment="1">
      <alignment horizontal="left" vertical="center" wrapText="1"/>
    </xf>
    <xf numFmtId="165" fontId="4" fillId="0" borderId="4" xfId="0" applyNumberFormat="1" applyFont="1" applyFill="1" applyBorder="1" applyAlignment="1">
      <alignment horizontal="center" vertical="center"/>
    </xf>
    <xf numFmtId="165" fontId="4" fillId="0" borderId="3" xfId="0" applyNumberFormat="1" applyFont="1" applyFill="1" applyBorder="1" applyAlignment="1">
      <alignment horizontal="center" vertical="center"/>
    </xf>
    <xf numFmtId="0" fontId="4" fillId="0" borderId="4" xfId="0" applyFont="1" applyFill="1" applyBorder="1" applyAlignment="1">
      <alignment horizontal="center" vertical="center" wrapText="1"/>
    </xf>
    <xf numFmtId="0" fontId="4" fillId="0" borderId="3" xfId="0" applyFont="1" applyFill="1" applyBorder="1" applyAlignment="1">
      <alignment horizontal="center" vertical="center" wrapText="1"/>
    </xf>
    <xf numFmtId="165" fontId="4" fillId="0" borderId="4" xfId="0" applyNumberFormat="1" applyFont="1" applyFill="1" applyBorder="1" applyAlignment="1">
      <alignment horizontal="right" vertical="center"/>
    </xf>
    <xf numFmtId="165" fontId="4" fillId="0" borderId="3" xfId="0" applyNumberFormat="1" applyFont="1" applyFill="1" applyBorder="1" applyAlignment="1">
      <alignment horizontal="right" vertical="center"/>
    </xf>
    <xf numFmtId="164" fontId="4" fillId="0" borderId="4" xfId="0" applyNumberFormat="1" applyFont="1" applyFill="1" applyBorder="1" applyAlignment="1">
      <alignment horizontal="center" vertical="center" wrapText="1"/>
    </xf>
    <xf numFmtId="164" fontId="4" fillId="0" borderId="3" xfId="0" applyNumberFormat="1" applyFont="1" applyFill="1" applyBorder="1" applyAlignment="1">
      <alignment horizontal="center" vertical="center" wrapText="1"/>
    </xf>
    <xf numFmtId="0" fontId="4" fillId="0" borderId="4" xfId="0" applyFont="1" applyFill="1" applyBorder="1" applyAlignment="1">
      <alignment horizontal="center" vertical="center"/>
    </xf>
    <xf numFmtId="0" fontId="4" fillId="0" borderId="3" xfId="0" applyFont="1" applyFill="1" applyBorder="1" applyAlignment="1">
      <alignment horizontal="center" vertical="center"/>
    </xf>
    <xf numFmtId="14" fontId="4" fillId="0" borderId="4" xfId="0" applyNumberFormat="1" applyFont="1" applyFill="1" applyBorder="1" applyAlignment="1">
      <alignment horizontal="center" vertical="center"/>
    </xf>
    <xf numFmtId="14" fontId="4" fillId="0" borderId="3" xfId="0" applyNumberFormat="1" applyFont="1" applyFill="1" applyBorder="1" applyAlignment="1">
      <alignment horizontal="center" vertical="center"/>
    </xf>
    <xf numFmtId="0" fontId="3" fillId="0" borderId="0" xfId="0" applyFont="1" applyAlignment="1">
      <alignment horizontal="left" vertical="center"/>
    </xf>
    <xf numFmtId="0" fontId="5" fillId="0" borderId="0" xfId="0" applyFont="1" applyAlignment="1">
      <alignment horizontal="left" vertical="center"/>
    </xf>
    <xf numFmtId="14" fontId="4" fillId="0" borderId="0" xfId="0" applyNumberFormat="1" applyFont="1" applyFill="1" applyAlignment="1">
      <alignment horizontal="left" vertical="center"/>
    </xf>
    <xf numFmtId="0" fontId="4" fillId="0" borderId="0" xfId="0" applyFont="1" applyFill="1" applyAlignment="1">
      <alignment horizontal="left" vertical="center"/>
    </xf>
    <xf numFmtId="0" fontId="4" fillId="0" borderId="0" xfId="0" applyFont="1" applyAlignment="1">
      <alignment horizontal="left" vertical="center"/>
    </xf>
    <xf numFmtId="0" fontId="4" fillId="0" borderId="4" xfId="0" applyFont="1" applyFill="1" applyBorder="1" applyAlignment="1">
      <alignment horizontal="left" vertical="center" wrapText="1"/>
    </xf>
    <xf numFmtId="0" fontId="4" fillId="0" borderId="3" xfId="0" applyFont="1" applyFill="1" applyBorder="1" applyAlignment="1">
      <alignment horizontal="left" vertical="center" wrapText="1"/>
    </xf>
    <xf numFmtId="49" fontId="4" fillId="0" borderId="0" xfId="0" applyNumberFormat="1" applyFont="1" applyAlignment="1">
      <alignment horizontal="left" vertical="center"/>
    </xf>
    <xf numFmtId="49" fontId="4" fillId="0" borderId="4" xfId="0" applyNumberFormat="1" applyFont="1" applyFill="1" applyBorder="1" applyAlignment="1">
      <alignment horizontal="left" vertical="center" wrapText="1"/>
    </xf>
    <xf numFmtId="49" fontId="4" fillId="0" borderId="3" xfId="0" applyNumberFormat="1" applyFont="1" applyFill="1" applyBorder="1" applyAlignment="1">
      <alignment horizontal="left" vertical="center" wrapText="1"/>
    </xf>
    <xf numFmtId="49" fontId="4" fillId="0" borderId="4" xfId="0" applyNumberFormat="1" applyFont="1" applyFill="1" applyBorder="1" applyAlignment="1">
      <alignment horizontal="center" vertical="center" wrapText="1"/>
    </xf>
    <xf numFmtId="49" fontId="4" fillId="0" borderId="3" xfId="0" applyNumberFormat="1" applyFont="1" applyFill="1" applyBorder="1" applyAlignment="1">
      <alignment horizontal="center" vertical="center" wrapText="1"/>
    </xf>
    <xf numFmtId="164" fontId="4" fillId="0" borderId="4" xfId="0" applyNumberFormat="1" applyFont="1" applyFill="1" applyBorder="1" applyAlignment="1">
      <alignment horizontal="center" vertical="center"/>
    </xf>
    <xf numFmtId="164" fontId="4" fillId="0" borderId="3" xfId="0" applyNumberFormat="1" applyFont="1" applyFill="1" applyBorder="1" applyAlignment="1">
      <alignment horizontal="center" vertical="center"/>
    </xf>
  </cellXfs>
  <cellStyles count="1">
    <cellStyle name="Normal" xfId="0" builtinId="0"/>
  </cellStyles>
  <dxfs count="15">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connections" Target="connection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queryTables/queryTable1.xml><?xml version="1.0" encoding="utf-8"?>
<queryTable xmlns="http://schemas.openxmlformats.org/spreadsheetml/2006/main" name="ExternalData_1" connectionId="2" autoFormatId="16" applyNumberFormats="0" applyBorderFormats="0" applyFontFormats="0" applyPatternFormats="0" applyAlignmentFormats="0" applyWidthHeightFormats="0">
  <queryTableRefresh nextId="11">
    <queryTableFields count="10">
      <queryTableField id="1" name="RB" tableColumnId="1"/>
      <queryTableField id="2" name="OIB" tableColumnId="2"/>
      <queryTableField id="3" name="NAZIV VJEROVNIKA" tableColumnId="3"/>
      <queryTableField id="4" name="ADRESA_x000a_VJEROVNIKA" tableColumnId="4"/>
      <queryTableField id="5" name="IZNOS_x000a_OBVEZE" tableColumnId="5"/>
      <queryTableField id="6" name="UDIO" tableColumnId="6"/>
      <queryTableField id="7" name="PRAVNA OSNOVA" tableColumnId="7"/>
      <queryTableField id="8" name="DATUM_x000a_DOSPIJEĆA" tableColumnId="8"/>
      <queryTableField id="9" name="IZNOS_x000a_KAMATNE_x000a_STOPE" tableColumnId="9"/>
      <queryTableField id="10" name="VRSTA_x000a_KAMATNE_x000a_STOPE" tableColumnId="10"/>
    </queryTableFields>
  </queryTableRefresh>
</queryTable>
</file>

<file path=xl/queryTables/queryTable2.xml><?xml version="1.0" encoding="utf-8"?>
<queryTable xmlns="http://schemas.openxmlformats.org/spreadsheetml/2006/main" name="ExternalData_1" connectionId="3" autoFormatId="16" applyNumberFormats="0" applyBorderFormats="0" applyFontFormats="0" applyPatternFormats="0" applyAlignmentFormats="0" applyWidthHeightFormats="0">
  <queryTableRefresh nextId="11">
    <queryTableFields count="10">
      <queryTableField id="1" name="Column1" tableColumnId="1"/>
      <queryTableField id="2" name="Column2" tableColumnId="2"/>
      <queryTableField id="3" name="Column3" tableColumnId="3"/>
      <queryTableField id="4" name="Column4" tableColumnId="4"/>
      <queryTableField id="5" name="Column5" tableColumnId="5"/>
      <queryTableField id="6" name="Column6" tableColumnId="6"/>
      <queryTableField id="7" name="Column7" tableColumnId="7"/>
      <queryTableField id="8" name="Column8" tableColumnId="8"/>
      <queryTableField id="9" name="Column9" tableColumnId="9"/>
      <queryTableField id="10" name="Column10" tableColumnId="10"/>
    </queryTableFields>
  </queryTableRefresh>
</queryTable>
</file>

<file path=xl/queryTables/queryTable3.xml><?xml version="1.0" encoding="utf-8"?>
<queryTable xmlns="http://schemas.openxmlformats.org/spreadsheetml/2006/main" name="ExternalData_1" connectionId="4" autoFormatId="16" applyNumberFormats="0" applyBorderFormats="0" applyFontFormats="0" applyPatternFormats="0" applyAlignmentFormats="0" applyWidthHeightFormats="0">
  <queryTableRefresh nextId="11">
    <queryTableFields count="10">
      <queryTableField id="1" name="Column1" tableColumnId="1"/>
      <queryTableField id="2" name="_1" tableColumnId="2"/>
      <queryTableField id="3" name="_2" tableColumnId="3"/>
      <queryTableField id="4" name="_3" tableColumnId="4"/>
      <queryTableField id="5" name="_4" tableColumnId="5"/>
      <queryTableField id="6" name="_5" tableColumnId="6"/>
      <queryTableField id="7" name="20242036124, URA_x000a_20242036119" tableColumnId="7"/>
      <queryTableField id="8" name="_6" tableColumnId="8"/>
      <queryTableField id="9" name="_7" tableColumnId="9"/>
      <queryTableField id="10" name="_8" tableColumnId="10"/>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2.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_rels/table3.xml.rels><?xml version="1.0" encoding="UTF-8" standalone="yes"?>
<Relationships xmlns="http://schemas.openxmlformats.org/package/2006/relationships"><Relationship Id="rId1" Type="http://schemas.openxmlformats.org/officeDocument/2006/relationships/queryTable" Target="../queryTables/queryTable3.xml"/></Relationships>
</file>

<file path=xl/tables/table1.xml><?xml version="1.0" encoding="utf-8"?>
<table xmlns="http://schemas.openxmlformats.org/spreadsheetml/2006/main" id="1" name="Table005__Page_4" displayName="Table005__Page_4" ref="A1:J7" tableType="queryTable" totalsRowShown="0">
  <autoFilter ref="A1:J7"/>
  <tableColumns count="10">
    <tableColumn id="1" uniqueName="1" name="RB" queryTableFieldId="1"/>
    <tableColumn id="2" uniqueName="2" name="OIB" queryTableFieldId="2"/>
    <tableColumn id="3" uniqueName="3" name="NAZIV VJEROVNIKA" queryTableFieldId="3" dataDxfId="14"/>
    <tableColumn id="4" uniqueName="4" name="ADRESA_x000a_VJEROVNIKA" queryTableFieldId="4" dataDxfId="13"/>
    <tableColumn id="5" uniqueName="5" name="IZNOS_x000a_OBVEZE" queryTableFieldId="5"/>
    <tableColumn id="6" uniqueName="6" name="UDIO" queryTableFieldId="6"/>
    <tableColumn id="7" uniqueName="7" name="PRAVNA OSNOVA" queryTableFieldId="7" dataDxfId="12"/>
    <tableColumn id="8" uniqueName="8" name="DATUM_x000a_DOSPIJEĆA" queryTableFieldId="8" dataDxfId="11"/>
    <tableColumn id="9" uniqueName="9" name="IZNOS_x000a_KAMATNE_x000a_STOPE" queryTableFieldId="9"/>
    <tableColumn id="10" uniqueName="10" name="VRSTA_x000a_KAMATNE_x000a_STOPE" queryTableFieldId="10" dataDxfId="10"/>
  </tableColumns>
  <tableStyleInfo name="TableStyleMedium7" showFirstColumn="0" showLastColumn="0" showRowStripes="1" showColumnStripes="0"/>
</table>
</file>

<file path=xl/tables/table2.xml><?xml version="1.0" encoding="utf-8"?>
<table xmlns="http://schemas.openxmlformats.org/spreadsheetml/2006/main" id="2" name="Table006__Page_5" displayName="Table006__Page_5" ref="A1:J11" tableType="queryTable" totalsRowShown="0">
  <autoFilter ref="A1:J11"/>
  <tableColumns count="10">
    <tableColumn id="1" uniqueName="1" name="Column1" queryTableFieldId="1"/>
    <tableColumn id="2" uniqueName="2" name="Column2" queryTableFieldId="2"/>
    <tableColumn id="3" uniqueName="3" name="Column3" queryTableFieldId="3" dataDxfId="9"/>
    <tableColumn id="4" uniqueName="4" name="Column4" queryTableFieldId="4" dataDxfId="8"/>
    <tableColumn id="5" uniqueName="5" name="Column5" queryTableFieldId="5"/>
    <tableColumn id="6" uniqueName="6" name="Column6" queryTableFieldId="6"/>
    <tableColumn id="7" uniqueName="7" name="Column7" queryTableFieldId="7" dataDxfId="7"/>
    <tableColumn id="8" uniqueName="8" name="Column8" queryTableFieldId="8" dataDxfId="6"/>
    <tableColumn id="9" uniqueName="9" name="Column9" queryTableFieldId="9"/>
    <tableColumn id="10" uniqueName="10" name="Column10" queryTableFieldId="10" dataDxfId="5"/>
  </tableColumns>
  <tableStyleInfo name="TableStyleMedium7" showFirstColumn="0" showLastColumn="0" showRowStripes="1" showColumnStripes="0"/>
</table>
</file>

<file path=xl/tables/table3.xml><?xml version="1.0" encoding="utf-8"?>
<table xmlns="http://schemas.openxmlformats.org/spreadsheetml/2006/main" id="3" name="Table007__Page_6" displayName="Table007__Page_6" ref="A1:J8" tableType="queryTable" totalsRowShown="0">
  <autoFilter ref="A1:J8"/>
  <tableColumns count="10">
    <tableColumn id="1" uniqueName="1" name="Column1" queryTableFieldId="1"/>
    <tableColumn id="2" uniqueName="2" name="_1" queryTableFieldId="2"/>
    <tableColumn id="3" uniqueName="3" name="_2" queryTableFieldId="3" dataDxfId="4"/>
    <tableColumn id="4" uniqueName="4" name="_3" queryTableFieldId="4" dataDxfId="3"/>
    <tableColumn id="5" uniqueName="5" name="_4" queryTableFieldId="5"/>
    <tableColumn id="6" uniqueName="6" name="_5" queryTableFieldId="6"/>
    <tableColumn id="7" uniqueName="7" name="20242036124, URA_x000a_20242036119" queryTableFieldId="7" dataDxfId="2"/>
    <tableColumn id="8" uniqueName="8" name="_6" queryTableFieldId="8" dataDxfId="1"/>
    <tableColumn id="9" uniqueName="9" name="_7" queryTableFieldId="9"/>
    <tableColumn id="10" uniqueName="10" name="_8" queryTableFieldId="10" dataDxfId="0"/>
  </tableColumns>
  <tableStyleInfo name="TableStyleMedium7"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_rels/sheet3.xml.rels><?xml version="1.0" encoding="UTF-8" standalone="yes"?>
<Relationships xmlns="http://schemas.openxmlformats.org/package/2006/relationships"><Relationship Id="rId1" Type="http://schemas.openxmlformats.org/officeDocument/2006/relationships/table" Target="../tables/table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
  <sheetViews>
    <sheetView workbookViewId="0">
      <selection activeCell="E2" sqref="E2:E7"/>
    </sheetView>
  </sheetViews>
  <sheetFormatPr defaultRowHeight="12.75" x14ac:dyDescent="0.2"/>
  <cols>
    <col min="1" max="1" width="5.85546875" bestFit="1" customWidth="1"/>
    <col min="2" max="2" width="12" bestFit="1" customWidth="1"/>
    <col min="3" max="3" width="23.28515625" bestFit="1" customWidth="1"/>
    <col min="4" max="4" width="24.28515625" bestFit="1" customWidth="1"/>
    <col min="5" max="5" width="17.7109375" bestFit="1" customWidth="1"/>
    <col min="6" max="6" width="7.7109375" bestFit="1" customWidth="1"/>
    <col min="7" max="7" width="73.28515625" bestFit="1" customWidth="1"/>
    <col min="8" max="8" width="49.7109375" bestFit="1" customWidth="1"/>
    <col min="9" max="9" width="27" bestFit="1" customWidth="1"/>
    <col min="10" max="10" width="30" bestFit="1" customWidth="1"/>
  </cols>
  <sheetData>
    <row r="1" spans="1:10" x14ac:dyDescent="0.2">
      <c r="A1" t="s">
        <v>38</v>
      </c>
      <c r="B1" t="s">
        <v>8</v>
      </c>
      <c r="C1" t="s">
        <v>39</v>
      </c>
      <c r="D1" t="s">
        <v>40</v>
      </c>
      <c r="E1" t="s">
        <v>41</v>
      </c>
      <c r="F1" t="s">
        <v>42</v>
      </c>
      <c r="G1" t="s">
        <v>43</v>
      </c>
      <c r="H1" t="s">
        <v>44</v>
      </c>
      <c r="I1" t="s">
        <v>45</v>
      </c>
      <c r="J1" t="s">
        <v>46</v>
      </c>
    </row>
    <row r="2" spans="1:10" x14ac:dyDescent="0.2">
      <c r="A2">
        <v>1</v>
      </c>
      <c r="B2">
        <v>7727717940</v>
      </c>
      <c r="C2" t="s">
        <v>47</v>
      </c>
      <c r="D2" t="s">
        <v>48</v>
      </c>
      <c r="E2">
        <v>70464.02</v>
      </c>
      <c r="F2">
        <v>0.1502</v>
      </c>
      <c r="G2" t="s">
        <v>49</v>
      </c>
      <c r="H2" t="s">
        <v>50</v>
      </c>
      <c r="I2">
        <v>3.2500000000000001E-2</v>
      </c>
      <c r="J2" t="s">
        <v>51</v>
      </c>
    </row>
    <row r="3" spans="1:10" x14ac:dyDescent="0.2">
      <c r="A3">
        <v>2</v>
      </c>
      <c r="B3">
        <v>49472978199</v>
      </c>
      <c r="C3" t="s">
        <v>52</v>
      </c>
      <c r="D3" t="s">
        <v>48</v>
      </c>
      <c r="E3">
        <v>351.46</v>
      </c>
      <c r="F3">
        <v>6.9999999999999999E-4</v>
      </c>
      <c r="G3" t="s">
        <v>53</v>
      </c>
      <c r="H3" t="s">
        <v>54</v>
      </c>
      <c r="I3">
        <v>0.1115</v>
      </c>
      <c r="J3" t="s">
        <v>55</v>
      </c>
    </row>
    <row r="4" spans="1:10" x14ac:dyDescent="0.2">
      <c r="A4">
        <v>3</v>
      </c>
      <c r="B4">
        <v>18578772331</v>
      </c>
      <c r="C4" t="s">
        <v>56</v>
      </c>
      <c r="D4" t="s">
        <v>48</v>
      </c>
      <c r="E4">
        <v>28172.2</v>
      </c>
      <c r="F4">
        <v>0.06</v>
      </c>
      <c r="G4" t="s">
        <v>57</v>
      </c>
      <c r="H4" t="s">
        <v>58</v>
      </c>
      <c r="I4">
        <v>0.1115</v>
      </c>
      <c r="J4" t="s">
        <v>55</v>
      </c>
    </row>
    <row r="5" spans="1:10" x14ac:dyDescent="0.2">
      <c r="A5">
        <v>4</v>
      </c>
      <c r="B5">
        <v>48584133821</v>
      </c>
      <c r="C5" t="s">
        <v>59</v>
      </c>
      <c r="D5" t="s">
        <v>60</v>
      </c>
      <c r="E5">
        <v>1019.37</v>
      </c>
      <c r="F5">
        <v>2.2000000000000001E-3</v>
      </c>
      <c r="G5" t="s">
        <v>61</v>
      </c>
      <c r="H5" t="s">
        <v>62</v>
      </c>
      <c r="I5">
        <v>0.1115</v>
      </c>
      <c r="J5" t="s">
        <v>55</v>
      </c>
    </row>
    <row r="6" spans="1:10" x14ac:dyDescent="0.2">
      <c r="A6">
        <v>5</v>
      </c>
      <c r="B6">
        <v>51693254395</v>
      </c>
      <c r="C6" t="s">
        <v>63</v>
      </c>
      <c r="D6" t="s">
        <v>60</v>
      </c>
      <c r="E6">
        <v>2260.23</v>
      </c>
      <c r="F6">
        <v>4.7999999999999996E-3</v>
      </c>
      <c r="G6" t="s">
        <v>49</v>
      </c>
      <c r="H6" t="s">
        <v>64</v>
      </c>
      <c r="I6">
        <v>3.2500000000000001E-2</v>
      </c>
      <c r="J6" t="s">
        <v>51</v>
      </c>
    </row>
    <row r="7" spans="1:10" x14ac:dyDescent="0.2">
      <c r="A7">
        <v>6</v>
      </c>
      <c r="B7">
        <v>26187994862</v>
      </c>
      <c r="C7" t="s">
        <v>65</v>
      </c>
      <c r="D7" t="s">
        <v>66</v>
      </c>
      <c r="E7">
        <v>429.92</v>
      </c>
      <c r="F7">
        <v>8.9999999999999998E-4</v>
      </c>
      <c r="G7" t="s">
        <v>67</v>
      </c>
      <c r="H7" t="s">
        <v>68</v>
      </c>
      <c r="I7">
        <v>0.1115</v>
      </c>
      <c r="J7" t="s">
        <v>55</v>
      </c>
    </row>
  </sheetData>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1"/>
  <sheetViews>
    <sheetView workbookViewId="0">
      <selection activeCell="E2" sqref="E2:E11"/>
    </sheetView>
  </sheetViews>
  <sheetFormatPr defaultRowHeight="12.75" x14ac:dyDescent="0.2"/>
  <cols>
    <col min="1" max="1" width="10.85546875" bestFit="1" customWidth="1"/>
    <col min="2" max="2" width="12" bestFit="1" customWidth="1"/>
    <col min="3" max="3" width="80.85546875" bestFit="1" customWidth="1"/>
    <col min="4" max="4" width="31" bestFit="1" customWidth="1"/>
    <col min="5" max="6" width="10.85546875" bestFit="1" customWidth="1"/>
    <col min="7" max="8" width="80.85546875" bestFit="1" customWidth="1"/>
    <col min="9" max="9" width="10.85546875" bestFit="1" customWidth="1"/>
    <col min="10" max="10" width="30" bestFit="1" customWidth="1"/>
  </cols>
  <sheetData>
    <row r="1" spans="1:10" x14ac:dyDescent="0.2">
      <c r="A1" t="s">
        <v>69</v>
      </c>
      <c r="B1" t="s">
        <v>70</v>
      </c>
      <c r="C1" t="s">
        <v>71</v>
      </c>
      <c r="D1" t="s">
        <v>72</v>
      </c>
      <c r="E1" t="s">
        <v>73</v>
      </c>
      <c r="F1" t="s">
        <v>74</v>
      </c>
      <c r="G1" t="s">
        <v>75</v>
      </c>
      <c r="H1" t="s">
        <v>76</v>
      </c>
      <c r="I1" t="s">
        <v>77</v>
      </c>
      <c r="J1" t="s">
        <v>78</v>
      </c>
    </row>
    <row r="2" spans="1:10" x14ac:dyDescent="0.2">
      <c r="A2">
        <v>7</v>
      </c>
      <c r="B2">
        <v>6531901714</v>
      </c>
      <c r="C2" t="s">
        <v>79</v>
      </c>
      <c r="D2" t="s">
        <v>80</v>
      </c>
      <c r="E2">
        <v>228.1</v>
      </c>
      <c r="F2">
        <v>5.0000000000000001E-4</v>
      </c>
      <c r="G2" t="s">
        <v>81</v>
      </c>
      <c r="H2" t="s">
        <v>82</v>
      </c>
      <c r="I2">
        <v>0.1115</v>
      </c>
      <c r="J2" t="s">
        <v>55</v>
      </c>
    </row>
    <row r="3" spans="1:10" x14ac:dyDescent="0.2">
      <c r="A3">
        <v>8</v>
      </c>
      <c r="B3">
        <v>72049791447</v>
      </c>
      <c r="C3" t="s">
        <v>83</v>
      </c>
      <c r="D3" t="s">
        <v>84</v>
      </c>
      <c r="E3">
        <v>464.53</v>
      </c>
      <c r="F3">
        <v>1E-3</v>
      </c>
      <c r="G3" t="s">
        <v>85</v>
      </c>
      <c r="H3" t="s">
        <v>86</v>
      </c>
      <c r="I3">
        <v>0.1115</v>
      </c>
      <c r="J3" t="s">
        <v>55</v>
      </c>
    </row>
    <row r="4" spans="1:10" x14ac:dyDescent="0.2">
      <c r="A4">
        <v>9</v>
      </c>
      <c r="B4">
        <v>85821130368</v>
      </c>
      <c r="C4" t="s">
        <v>87</v>
      </c>
      <c r="D4" t="s">
        <v>88</v>
      </c>
      <c r="E4">
        <v>2.71</v>
      </c>
      <c r="F4">
        <v>0</v>
      </c>
      <c r="G4" t="s">
        <v>89</v>
      </c>
      <c r="H4" t="s">
        <v>86</v>
      </c>
      <c r="I4">
        <v>0.1115</v>
      </c>
      <c r="J4" t="s">
        <v>55</v>
      </c>
    </row>
    <row r="5" spans="1:10" x14ac:dyDescent="0.2">
      <c r="A5">
        <v>10</v>
      </c>
      <c r="B5">
        <v>10840749604</v>
      </c>
      <c r="C5" t="s">
        <v>90</v>
      </c>
      <c r="D5" t="s">
        <v>91</v>
      </c>
      <c r="E5">
        <v>161.56</v>
      </c>
      <c r="F5">
        <v>2.9999999999999997E-4</v>
      </c>
      <c r="G5" t="s">
        <v>92</v>
      </c>
      <c r="H5" t="s">
        <v>93</v>
      </c>
      <c r="I5">
        <v>0.1115</v>
      </c>
      <c r="J5" t="s">
        <v>55</v>
      </c>
    </row>
    <row r="6" spans="1:10" x14ac:dyDescent="0.2">
      <c r="A6">
        <v>11</v>
      </c>
      <c r="B6">
        <v>43965974818</v>
      </c>
      <c r="C6" t="s">
        <v>94</v>
      </c>
      <c r="D6" t="s">
        <v>95</v>
      </c>
      <c r="E6">
        <v>136</v>
      </c>
      <c r="F6">
        <v>2.9999999999999997E-4</v>
      </c>
      <c r="G6" t="s">
        <v>96</v>
      </c>
      <c r="H6" t="s">
        <v>97</v>
      </c>
      <c r="I6">
        <v>0.1115</v>
      </c>
      <c r="J6" t="s">
        <v>55</v>
      </c>
    </row>
    <row r="7" spans="1:10" x14ac:dyDescent="0.2">
      <c r="A7">
        <v>12</v>
      </c>
      <c r="B7">
        <v>41317489366</v>
      </c>
      <c r="C7" t="s">
        <v>98</v>
      </c>
      <c r="D7" t="s">
        <v>99</v>
      </c>
      <c r="E7">
        <v>4311.32</v>
      </c>
      <c r="F7">
        <v>9.1999999999999998E-3</v>
      </c>
      <c r="G7" t="s">
        <v>100</v>
      </c>
      <c r="H7" t="s">
        <v>101</v>
      </c>
      <c r="I7">
        <v>0.1115</v>
      </c>
      <c r="J7" t="s">
        <v>55</v>
      </c>
    </row>
    <row r="8" spans="1:10" x14ac:dyDescent="0.2">
      <c r="A8">
        <v>13</v>
      </c>
      <c r="B8">
        <v>81793146560</v>
      </c>
      <c r="C8" t="s">
        <v>102</v>
      </c>
      <c r="D8" t="s">
        <v>103</v>
      </c>
      <c r="E8">
        <v>2725.41</v>
      </c>
      <c r="F8">
        <v>5.7999999999999996E-3</v>
      </c>
      <c r="G8" t="s">
        <v>104</v>
      </c>
      <c r="H8" t="s">
        <v>105</v>
      </c>
      <c r="I8">
        <v>0.1115</v>
      </c>
      <c r="J8" t="s">
        <v>55</v>
      </c>
    </row>
    <row r="9" spans="1:10" x14ac:dyDescent="0.2">
      <c r="A9">
        <v>14</v>
      </c>
      <c r="B9">
        <v>80078991813</v>
      </c>
      <c r="C9" t="s">
        <v>106</v>
      </c>
      <c r="D9" t="s">
        <v>107</v>
      </c>
      <c r="E9">
        <v>616.66</v>
      </c>
      <c r="F9">
        <v>1.2999999999999999E-3</v>
      </c>
      <c r="G9" t="s">
        <v>108</v>
      </c>
      <c r="H9" t="s">
        <v>109</v>
      </c>
      <c r="I9">
        <v>0.1115</v>
      </c>
      <c r="J9" t="s">
        <v>55</v>
      </c>
    </row>
    <row r="10" spans="1:10" x14ac:dyDescent="0.2">
      <c r="A10">
        <v>15</v>
      </c>
      <c r="B10">
        <v>1312841339</v>
      </c>
      <c r="C10" t="s">
        <v>110</v>
      </c>
      <c r="D10" t="s">
        <v>60</v>
      </c>
      <c r="E10">
        <v>2051.4499999999998</v>
      </c>
      <c r="F10">
        <v>4.4000000000000003E-3</v>
      </c>
      <c r="G10" t="s">
        <v>49</v>
      </c>
      <c r="H10" t="s">
        <v>111</v>
      </c>
      <c r="I10">
        <v>3.2500000000000001E-2</v>
      </c>
      <c r="J10" t="s">
        <v>51</v>
      </c>
    </row>
    <row r="11" spans="1:10" x14ac:dyDescent="0.2">
      <c r="A11">
        <v>16</v>
      </c>
      <c r="B11">
        <v>40237608715</v>
      </c>
      <c r="C11" t="s">
        <v>112</v>
      </c>
      <c r="D11" t="s">
        <v>113</v>
      </c>
      <c r="E11">
        <v>27626.69</v>
      </c>
      <c r="F11">
        <v>5.8900000000000001E-2</v>
      </c>
      <c r="G11" t="s">
        <v>114</v>
      </c>
      <c r="H11" t="s">
        <v>115</v>
      </c>
      <c r="I11">
        <v>0.1115</v>
      </c>
      <c r="J11" t="s">
        <v>55</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workbookViewId="0">
      <selection activeCell="E2" sqref="E2:E8"/>
    </sheetView>
  </sheetViews>
  <sheetFormatPr defaultRowHeight="12.75" x14ac:dyDescent="0.2"/>
  <cols>
    <col min="1" max="1" width="10.85546875" bestFit="1" customWidth="1"/>
    <col min="2" max="2" width="12" bestFit="1" customWidth="1"/>
    <col min="3" max="3" width="51" bestFit="1" customWidth="1"/>
    <col min="4" max="4" width="25" bestFit="1" customWidth="1"/>
    <col min="5" max="5" width="10" bestFit="1" customWidth="1"/>
    <col min="6" max="6" width="7" bestFit="1" customWidth="1"/>
    <col min="7" max="8" width="80.85546875" bestFit="1" customWidth="1"/>
    <col min="9" max="9" width="7" bestFit="1" customWidth="1"/>
    <col min="10" max="10" width="30" bestFit="1" customWidth="1"/>
  </cols>
  <sheetData>
    <row r="1" spans="1:10" x14ac:dyDescent="0.2">
      <c r="A1" t="s">
        <v>69</v>
      </c>
      <c r="B1" t="s">
        <v>116</v>
      </c>
      <c r="C1" t="s">
        <v>117</v>
      </c>
      <c r="D1" t="s">
        <v>118</v>
      </c>
      <c r="E1" t="s">
        <v>119</v>
      </c>
      <c r="F1" t="s">
        <v>120</v>
      </c>
      <c r="G1" t="s">
        <v>121</v>
      </c>
      <c r="H1" t="s">
        <v>122</v>
      </c>
      <c r="I1" t="s">
        <v>123</v>
      </c>
      <c r="J1" t="s">
        <v>124</v>
      </c>
    </row>
    <row r="2" spans="1:10" x14ac:dyDescent="0.2">
      <c r="A2">
        <v>17</v>
      </c>
      <c r="B2">
        <v>71842616220</v>
      </c>
      <c r="C2" t="s">
        <v>125</v>
      </c>
      <c r="D2" t="s">
        <v>126</v>
      </c>
      <c r="E2">
        <v>625.17999999999995</v>
      </c>
      <c r="F2">
        <v>1.2999999999999999E-3</v>
      </c>
      <c r="G2" t="s">
        <v>127</v>
      </c>
      <c r="H2" t="s">
        <v>128</v>
      </c>
      <c r="J2" t="s">
        <v>3</v>
      </c>
    </row>
    <row r="3" spans="1:10" x14ac:dyDescent="0.2">
      <c r="A3">
        <v>18</v>
      </c>
      <c r="B3">
        <v>10811112617</v>
      </c>
      <c r="C3" t="s">
        <v>129</v>
      </c>
      <c r="D3" t="s">
        <v>48</v>
      </c>
      <c r="E3">
        <v>7963.37</v>
      </c>
      <c r="F3">
        <v>1.7000000000000001E-2</v>
      </c>
      <c r="G3" t="s">
        <v>49</v>
      </c>
      <c r="H3" t="s">
        <v>130</v>
      </c>
      <c r="I3">
        <v>3.2500000000000001E-2</v>
      </c>
      <c r="J3" t="s">
        <v>51</v>
      </c>
    </row>
    <row r="4" spans="1:10" x14ac:dyDescent="0.2">
      <c r="A4">
        <v>19</v>
      </c>
      <c r="B4">
        <v>34212194935</v>
      </c>
      <c r="C4" t="s">
        <v>131</v>
      </c>
      <c r="D4" t="s">
        <v>132</v>
      </c>
      <c r="E4">
        <v>22932.77</v>
      </c>
      <c r="F4">
        <v>4.8899999999999999E-2</v>
      </c>
      <c r="G4" t="s">
        <v>133</v>
      </c>
      <c r="H4" t="s">
        <v>134</v>
      </c>
      <c r="I4">
        <v>0.1115</v>
      </c>
      <c r="J4" t="s">
        <v>55</v>
      </c>
    </row>
    <row r="5" spans="1:10" x14ac:dyDescent="0.2">
      <c r="A5">
        <v>20</v>
      </c>
      <c r="B5">
        <v>24871521149</v>
      </c>
      <c r="C5" t="s">
        <v>135</v>
      </c>
      <c r="D5" t="s">
        <v>136</v>
      </c>
      <c r="E5">
        <v>12964.24</v>
      </c>
      <c r="F5">
        <v>2.76E-2</v>
      </c>
      <c r="G5" t="s">
        <v>137</v>
      </c>
      <c r="H5" t="s">
        <v>138</v>
      </c>
      <c r="I5">
        <v>0.1115</v>
      </c>
      <c r="J5" t="s">
        <v>55</v>
      </c>
    </row>
    <row r="6" spans="1:10" x14ac:dyDescent="0.2">
      <c r="A6">
        <v>21</v>
      </c>
      <c r="B6">
        <v>18683136487</v>
      </c>
      <c r="C6" t="s">
        <v>139</v>
      </c>
      <c r="D6" t="s">
        <v>140</v>
      </c>
      <c r="E6">
        <v>9431.52</v>
      </c>
      <c r="F6">
        <v>2.01E-2</v>
      </c>
      <c r="G6" t="s">
        <v>141</v>
      </c>
      <c r="H6" t="s">
        <v>142</v>
      </c>
      <c r="I6">
        <v>0.1115</v>
      </c>
      <c r="J6" t="s">
        <v>55</v>
      </c>
    </row>
    <row r="7" spans="1:10" x14ac:dyDescent="0.2">
      <c r="A7">
        <v>22</v>
      </c>
      <c r="B7">
        <v>89570662388</v>
      </c>
      <c r="C7" t="s">
        <v>143</v>
      </c>
      <c r="D7" t="s">
        <v>144</v>
      </c>
      <c r="E7">
        <v>57.03</v>
      </c>
      <c r="F7">
        <v>1E-4</v>
      </c>
      <c r="G7" t="s">
        <v>145</v>
      </c>
      <c r="H7" t="s">
        <v>146</v>
      </c>
      <c r="I7">
        <v>0.1115</v>
      </c>
      <c r="J7" t="s">
        <v>55</v>
      </c>
    </row>
    <row r="8" spans="1:10" x14ac:dyDescent="0.2">
      <c r="A8">
        <v>23</v>
      </c>
      <c r="B8">
        <v>55907292575</v>
      </c>
      <c r="C8" t="s">
        <v>147</v>
      </c>
      <c r="D8" t="s">
        <v>60</v>
      </c>
      <c r="E8">
        <v>268264.15000000002</v>
      </c>
      <c r="F8">
        <v>0.57179999999999997</v>
      </c>
      <c r="G8" t="s">
        <v>49</v>
      </c>
      <c r="H8" t="s">
        <v>148</v>
      </c>
      <c r="I8">
        <v>3.2500000000000001E-2</v>
      </c>
      <c r="J8" t="s">
        <v>51</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8"/>
  <sheetViews>
    <sheetView tabSelected="1" zoomScale="90" zoomScaleNormal="90" workbookViewId="0">
      <selection activeCell="O30" sqref="O30"/>
    </sheetView>
  </sheetViews>
  <sheetFormatPr defaultRowHeight="12.75" x14ac:dyDescent="0.2"/>
  <cols>
    <col min="1" max="1" width="4.28515625" style="1" customWidth="1"/>
    <col min="2" max="2" width="25" style="8" bestFit="1" customWidth="1"/>
    <col min="3" max="3" width="14.5703125" style="8" customWidth="1"/>
    <col min="4" max="4" width="16.5703125" style="10" bestFit="1" customWidth="1"/>
    <col min="5" max="5" width="8.28515625" style="1" customWidth="1"/>
    <col min="6" max="6" width="10" style="1" customWidth="1"/>
    <col min="7" max="7" width="12" style="1" bestFit="1" customWidth="1"/>
    <col min="8" max="8" width="16.28515625" style="1" bestFit="1" customWidth="1"/>
    <col min="9" max="9" width="7.85546875" style="1" customWidth="1"/>
    <col min="10" max="10" width="9.7109375" style="1" customWidth="1"/>
    <col min="11" max="11" width="14.42578125" style="1" bestFit="1" customWidth="1"/>
    <col min="12" max="12" width="14.7109375" style="1" customWidth="1"/>
    <col min="13" max="13" width="14.42578125" style="1" bestFit="1" customWidth="1"/>
    <col min="14" max="14" width="14.42578125" style="1" customWidth="1"/>
    <col min="15" max="15" width="11" style="1" customWidth="1"/>
    <col min="16" max="16" width="12.42578125" style="1" customWidth="1"/>
    <col min="17" max="17" width="11.28515625" style="1" customWidth="1"/>
    <col min="18" max="18" width="34.7109375" style="1" customWidth="1"/>
    <col min="19" max="19" width="17.7109375" style="1" customWidth="1"/>
    <col min="20" max="20" width="30.140625" style="1" customWidth="1"/>
  </cols>
  <sheetData>
    <row r="1" spans="1:20" s="4" customFormat="1" ht="12" x14ac:dyDescent="0.2">
      <c r="A1" s="40" t="s">
        <v>0</v>
      </c>
      <c r="B1" s="40"/>
      <c r="C1" s="40"/>
      <c r="D1" s="41" t="s">
        <v>1</v>
      </c>
      <c r="E1" s="41"/>
      <c r="F1" s="41"/>
      <c r="G1" s="41"/>
      <c r="H1" s="41"/>
      <c r="I1" s="41"/>
      <c r="J1" s="41"/>
      <c r="K1" s="41"/>
      <c r="L1" s="41"/>
      <c r="M1" s="41"/>
      <c r="N1" s="41"/>
      <c r="O1" s="41"/>
      <c r="P1" s="41"/>
      <c r="Q1" s="41"/>
      <c r="R1" s="41"/>
      <c r="S1" s="41"/>
      <c r="T1" s="41"/>
    </row>
    <row r="2" spans="1:20" s="4" customFormat="1" ht="11.25" x14ac:dyDescent="0.2">
      <c r="A2" s="40" t="s">
        <v>2</v>
      </c>
      <c r="B2" s="40"/>
      <c r="C2" s="40"/>
      <c r="D2" s="42" t="s">
        <v>170</v>
      </c>
      <c r="E2" s="43"/>
      <c r="F2" s="43"/>
      <c r="G2" s="43"/>
      <c r="H2" s="43"/>
      <c r="I2" s="43"/>
      <c r="J2" s="43"/>
      <c r="K2" s="43"/>
      <c r="L2" s="43"/>
      <c r="M2" s="43"/>
      <c r="N2" s="43"/>
      <c r="O2" s="43"/>
      <c r="P2" s="43"/>
      <c r="Q2" s="43"/>
      <c r="R2" s="43"/>
      <c r="S2" s="43"/>
      <c r="T2" s="43"/>
    </row>
    <row r="3" spans="1:20" s="4" customFormat="1" ht="11.25" x14ac:dyDescent="0.2">
      <c r="A3" s="40" t="s">
        <v>21</v>
      </c>
      <c r="B3" s="40" t="s">
        <v>3</v>
      </c>
      <c r="C3" s="40"/>
      <c r="D3" s="44" t="s">
        <v>35</v>
      </c>
      <c r="E3" s="44"/>
      <c r="F3" s="44"/>
      <c r="G3" s="44"/>
      <c r="H3" s="44"/>
      <c r="I3" s="44"/>
      <c r="J3" s="44"/>
      <c r="K3" s="44"/>
      <c r="L3" s="44"/>
      <c r="M3" s="44"/>
      <c r="N3" s="44"/>
      <c r="O3" s="44"/>
      <c r="P3" s="44"/>
      <c r="Q3" s="44"/>
      <c r="R3" s="44"/>
      <c r="S3" s="44"/>
      <c r="T3" s="44"/>
    </row>
    <row r="4" spans="1:20" s="4" customFormat="1" ht="11.25" x14ac:dyDescent="0.2">
      <c r="A4" s="40" t="s">
        <v>22</v>
      </c>
      <c r="B4" s="40"/>
      <c r="C4" s="40"/>
      <c r="D4" s="44" t="s">
        <v>202</v>
      </c>
      <c r="E4" s="44"/>
      <c r="F4" s="44"/>
      <c r="G4" s="44"/>
      <c r="H4" s="44"/>
      <c r="I4" s="44"/>
      <c r="J4" s="44"/>
      <c r="K4" s="44"/>
      <c r="L4" s="44"/>
      <c r="M4" s="44"/>
      <c r="N4" s="44"/>
      <c r="O4" s="44"/>
      <c r="P4" s="44"/>
      <c r="Q4" s="44"/>
      <c r="R4" s="44"/>
      <c r="S4" s="44"/>
      <c r="T4" s="44"/>
    </row>
    <row r="5" spans="1:20" s="4" customFormat="1" ht="11.25" x14ac:dyDescent="0.2">
      <c r="A5" s="40" t="s">
        <v>4</v>
      </c>
      <c r="B5" s="40"/>
      <c r="C5" s="40"/>
      <c r="D5" s="44" t="s">
        <v>33</v>
      </c>
      <c r="E5" s="44"/>
      <c r="F5" s="44"/>
      <c r="G5" s="44"/>
      <c r="H5" s="44"/>
      <c r="I5" s="44"/>
      <c r="J5" s="44"/>
      <c r="K5" s="44"/>
      <c r="L5" s="44"/>
      <c r="M5" s="44"/>
      <c r="N5" s="44"/>
      <c r="O5" s="44"/>
      <c r="P5" s="44"/>
      <c r="Q5" s="44"/>
      <c r="R5" s="44"/>
      <c r="S5" s="44"/>
      <c r="T5" s="44"/>
    </row>
    <row r="6" spans="1:20" s="4" customFormat="1" ht="11.25" x14ac:dyDescent="0.2">
      <c r="A6" s="40" t="s">
        <v>5</v>
      </c>
      <c r="B6" s="40"/>
      <c r="C6" s="40"/>
      <c r="D6" s="44" t="s">
        <v>32</v>
      </c>
      <c r="E6" s="44"/>
      <c r="F6" s="44"/>
      <c r="G6" s="44"/>
      <c r="H6" s="44"/>
      <c r="I6" s="44"/>
      <c r="J6" s="44"/>
      <c r="K6" s="44"/>
      <c r="L6" s="44"/>
      <c r="M6" s="44"/>
      <c r="N6" s="44"/>
      <c r="O6" s="44"/>
      <c r="P6" s="44"/>
      <c r="Q6" s="44"/>
      <c r="R6" s="44"/>
      <c r="S6" s="44"/>
      <c r="T6" s="44"/>
    </row>
    <row r="7" spans="1:20" s="4" customFormat="1" ht="11.25" x14ac:dyDescent="0.2">
      <c r="A7" s="40" t="s">
        <v>6</v>
      </c>
      <c r="B7" s="40" t="s">
        <v>3</v>
      </c>
      <c r="C7" s="40"/>
      <c r="D7" s="44"/>
      <c r="E7" s="44"/>
      <c r="F7" s="44"/>
      <c r="G7" s="44"/>
      <c r="H7" s="44"/>
      <c r="I7" s="44"/>
      <c r="J7" s="44"/>
      <c r="K7" s="44"/>
      <c r="L7" s="44"/>
      <c r="M7" s="44"/>
      <c r="N7" s="44"/>
      <c r="O7" s="44"/>
      <c r="P7" s="44"/>
      <c r="Q7" s="44"/>
      <c r="R7" s="44"/>
      <c r="S7" s="44"/>
      <c r="T7" s="44"/>
    </row>
    <row r="8" spans="1:20" s="4" customFormat="1" ht="11.25" x14ac:dyDescent="0.2">
      <c r="A8" s="40" t="s">
        <v>7</v>
      </c>
      <c r="B8" s="40"/>
      <c r="C8" s="40"/>
      <c r="D8" s="44" t="s">
        <v>34</v>
      </c>
      <c r="E8" s="44"/>
      <c r="F8" s="44"/>
      <c r="G8" s="44"/>
      <c r="H8" s="44"/>
      <c r="I8" s="44"/>
      <c r="J8" s="44"/>
      <c r="K8" s="44"/>
      <c r="L8" s="44"/>
      <c r="M8" s="44"/>
      <c r="N8" s="44"/>
      <c r="O8" s="44"/>
      <c r="P8" s="44"/>
      <c r="Q8" s="44"/>
      <c r="R8" s="44"/>
      <c r="S8" s="44"/>
      <c r="T8" s="44"/>
    </row>
    <row r="9" spans="1:20" s="4" customFormat="1" ht="11.25" x14ac:dyDescent="0.2">
      <c r="A9" s="40" t="s">
        <v>8</v>
      </c>
      <c r="B9" s="40"/>
      <c r="C9" s="40"/>
      <c r="D9" s="47" t="s">
        <v>36</v>
      </c>
      <c r="E9" s="47"/>
      <c r="F9" s="47"/>
      <c r="G9" s="47"/>
      <c r="H9" s="47"/>
      <c r="I9" s="47"/>
      <c r="J9" s="47"/>
      <c r="K9" s="47"/>
      <c r="L9" s="47"/>
      <c r="M9" s="47"/>
      <c r="N9" s="47"/>
      <c r="O9" s="47"/>
      <c r="P9" s="47"/>
      <c r="Q9" s="47"/>
      <c r="R9" s="47"/>
      <c r="S9" s="47"/>
      <c r="T9" s="47"/>
    </row>
    <row r="10" spans="1:20" s="4" customFormat="1" ht="11.25" x14ac:dyDescent="0.2">
      <c r="A10" s="40" t="s">
        <v>9</v>
      </c>
      <c r="B10" s="40"/>
      <c r="C10" s="40"/>
      <c r="D10" s="44" t="s">
        <v>37</v>
      </c>
      <c r="E10" s="44"/>
      <c r="F10" s="44"/>
      <c r="G10" s="44"/>
      <c r="H10" s="44"/>
      <c r="I10" s="44"/>
      <c r="J10" s="44"/>
      <c r="K10" s="44"/>
      <c r="L10" s="44"/>
      <c r="M10" s="44"/>
      <c r="N10" s="44"/>
      <c r="O10" s="44"/>
      <c r="P10" s="44"/>
      <c r="Q10" s="44"/>
      <c r="R10" s="44"/>
      <c r="S10" s="44"/>
      <c r="T10" s="44"/>
    </row>
    <row r="11" spans="1:20" s="4" customFormat="1" ht="11.25" x14ac:dyDescent="0.2">
      <c r="A11" s="5"/>
      <c r="B11" s="7"/>
      <c r="C11" s="7"/>
      <c r="D11" s="9"/>
      <c r="E11" s="5"/>
      <c r="F11" s="5"/>
      <c r="G11" s="5"/>
      <c r="H11" s="5"/>
      <c r="I11" s="5"/>
      <c r="J11" s="5"/>
      <c r="K11" s="5"/>
      <c r="L11" s="5"/>
      <c r="M11" s="5"/>
      <c r="N11" s="5"/>
      <c r="O11" s="5"/>
      <c r="P11" s="5"/>
      <c r="Q11" s="5"/>
      <c r="R11" s="5"/>
      <c r="S11" s="5"/>
      <c r="T11" s="5"/>
    </row>
    <row r="12" spans="1:20" s="3" customFormat="1" ht="98.25" customHeight="1" x14ac:dyDescent="0.2">
      <c r="A12" s="6" t="s">
        <v>10</v>
      </c>
      <c r="B12" s="2" t="s">
        <v>11</v>
      </c>
      <c r="C12" s="2" t="s">
        <v>12</v>
      </c>
      <c r="D12" s="2" t="s">
        <v>13</v>
      </c>
      <c r="E12" s="2" t="s">
        <v>14</v>
      </c>
      <c r="F12" s="2" t="s">
        <v>15</v>
      </c>
      <c r="G12" s="2" t="s">
        <v>25</v>
      </c>
      <c r="H12" s="2" t="s">
        <v>26</v>
      </c>
      <c r="I12" s="2" t="s">
        <v>16</v>
      </c>
      <c r="J12" s="2" t="s">
        <v>17</v>
      </c>
      <c r="K12" s="2" t="s">
        <v>27</v>
      </c>
      <c r="L12" s="2" t="s">
        <v>28</v>
      </c>
      <c r="M12" s="2" t="s">
        <v>29</v>
      </c>
      <c r="N12" s="2" t="s">
        <v>23</v>
      </c>
      <c r="O12" s="2" t="s">
        <v>30</v>
      </c>
      <c r="P12" s="2" t="s">
        <v>31</v>
      </c>
      <c r="Q12" s="2" t="s">
        <v>18</v>
      </c>
      <c r="R12" s="2" t="s">
        <v>19</v>
      </c>
      <c r="S12" s="2" t="s">
        <v>20</v>
      </c>
      <c r="T12" s="2" t="s">
        <v>24</v>
      </c>
    </row>
    <row r="13" spans="1:20" s="3" customFormat="1" ht="37.5" customHeight="1" x14ac:dyDescent="0.2">
      <c r="A13" s="11">
        <v>1</v>
      </c>
      <c r="B13" s="12" t="s">
        <v>47</v>
      </c>
      <c r="C13" s="13" t="s">
        <v>154</v>
      </c>
      <c r="D13" s="12" t="s">
        <v>48</v>
      </c>
      <c r="E13" s="14" t="s">
        <v>174</v>
      </c>
      <c r="F13" s="11" t="s">
        <v>171</v>
      </c>
      <c r="G13" s="15"/>
      <c r="H13" s="16">
        <v>70464.02</v>
      </c>
      <c r="I13" s="17" t="s">
        <v>171</v>
      </c>
      <c r="J13" s="17" t="s">
        <v>191</v>
      </c>
      <c r="K13" s="18"/>
      <c r="L13" s="19">
        <f t="shared" ref="L13:L20" si="0">N13+P13</f>
        <v>79354.179999999993</v>
      </c>
      <c r="M13" s="18"/>
      <c r="N13" s="19">
        <f>70789.34+8564.84</f>
        <v>79354.179999999993</v>
      </c>
      <c r="O13" s="18"/>
      <c r="P13" s="19"/>
      <c r="Q13" s="11" t="s">
        <v>196</v>
      </c>
      <c r="R13" s="20" t="s">
        <v>193</v>
      </c>
      <c r="S13" s="17"/>
      <c r="T13" s="14" t="s">
        <v>155</v>
      </c>
    </row>
    <row r="14" spans="1:20" ht="22.5" x14ac:dyDescent="0.2">
      <c r="A14" s="11">
        <v>2</v>
      </c>
      <c r="B14" s="20" t="s">
        <v>52</v>
      </c>
      <c r="C14" s="13">
        <v>49472978199</v>
      </c>
      <c r="D14" s="20" t="s">
        <v>48</v>
      </c>
      <c r="E14" s="14" t="s">
        <v>174</v>
      </c>
      <c r="F14" s="11" t="s">
        <v>171</v>
      </c>
      <c r="G14" s="15"/>
      <c r="H14" s="16">
        <v>351.46</v>
      </c>
      <c r="I14" s="17" t="s">
        <v>171</v>
      </c>
      <c r="J14" s="17" t="s">
        <v>191</v>
      </c>
      <c r="K14" s="18"/>
      <c r="L14" s="19">
        <f t="shared" si="0"/>
        <v>538.56999999999994</v>
      </c>
      <c r="M14" s="18"/>
      <c r="N14" s="19">
        <f>351.46+187.11</f>
        <v>538.56999999999994</v>
      </c>
      <c r="O14" s="18"/>
      <c r="P14" s="19"/>
      <c r="Q14" s="17"/>
      <c r="R14" s="20" t="s">
        <v>193</v>
      </c>
      <c r="S14" s="17"/>
      <c r="T14" s="14"/>
    </row>
    <row r="15" spans="1:20" ht="33" customHeight="1" x14ac:dyDescent="0.2">
      <c r="A15" s="11">
        <v>3</v>
      </c>
      <c r="B15" s="20" t="s">
        <v>56</v>
      </c>
      <c r="C15" s="13">
        <v>18578772331</v>
      </c>
      <c r="D15" s="20" t="s">
        <v>48</v>
      </c>
      <c r="E15" s="14" t="s">
        <v>174</v>
      </c>
      <c r="F15" s="11" t="s">
        <v>171</v>
      </c>
      <c r="G15" s="15"/>
      <c r="H15" s="16">
        <v>28172.2</v>
      </c>
      <c r="I15" s="17" t="s">
        <v>171</v>
      </c>
      <c r="J15" s="17" t="s">
        <v>191</v>
      </c>
      <c r="K15" s="18"/>
      <c r="L15" s="19">
        <f t="shared" si="0"/>
        <v>31940.59</v>
      </c>
      <c r="M15" s="18"/>
      <c r="N15" s="19">
        <f>28172.2+3768.39</f>
        <v>31940.59</v>
      </c>
      <c r="O15" s="18"/>
      <c r="P15" s="19"/>
      <c r="Q15" s="11" t="s">
        <v>194</v>
      </c>
      <c r="R15" s="20" t="s">
        <v>193</v>
      </c>
      <c r="S15" s="17"/>
      <c r="T15" s="14"/>
    </row>
    <row r="16" spans="1:20" ht="22.5" x14ac:dyDescent="0.2">
      <c r="A16" s="11">
        <v>4</v>
      </c>
      <c r="B16" s="12" t="s">
        <v>59</v>
      </c>
      <c r="C16" s="13">
        <v>48584133821</v>
      </c>
      <c r="D16" s="12" t="s">
        <v>60</v>
      </c>
      <c r="E16" s="14" t="s">
        <v>174</v>
      </c>
      <c r="F16" s="11" t="s">
        <v>171</v>
      </c>
      <c r="G16" s="15"/>
      <c r="H16" s="16">
        <v>1019.37</v>
      </c>
      <c r="I16" s="17" t="s">
        <v>171</v>
      </c>
      <c r="J16" s="17" t="s">
        <v>191</v>
      </c>
      <c r="K16" s="18"/>
      <c r="L16" s="19">
        <f t="shared" si="0"/>
        <v>2611.0700000000002</v>
      </c>
      <c r="M16" s="18"/>
      <c r="N16" s="19">
        <f>1751.66+859.41</f>
        <v>2611.0700000000002</v>
      </c>
      <c r="O16" s="18"/>
      <c r="P16" s="19"/>
      <c r="Q16" s="19"/>
      <c r="R16" s="20" t="s">
        <v>193</v>
      </c>
      <c r="S16" s="17"/>
      <c r="T16" s="14"/>
    </row>
    <row r="17" spans="1:20" ht="22.5" x14ac:dyDescent="0.2">
      <c r="A17" s="11">
        <v>5</v>
      </c>
      <c r="B17" s="20" t="s">
        <v>63</v>
      </c>
      <c r="C17" s="13">
        <v>51693254395</v>
      </c>
      <c r="D17" s="20" t="s">
        <v>60</v>
      </c>
      <c r="E17" s="14" t="s">
        <v>174</v>
      </c>
      <c r="F17" s="11" t="s">
        <v>171</v>
      </c>
      <c r="G17" s="15"/>
      <c r="H17" s="16">
        <v>2260.23</v>
      </c>
      <c r="I17" s="17" t="s">
        <v>171</v>
      </c>
      <c r="J17" s="17" t="s">
        <v>191</v>
      </c>
      <c r="K17" s="18"/>
      <c r="L17" s="19">
        <f t="shared" si="0"/>
        <v>2769.4399999999996</v>
      </c>
      <c r="M17" s="18"/>
      <c r="N17" s="19">
        <f>2353.41+416.03</f>
        <v>2769.4399999999996</v>
      </c>
      <c r="O17" s="18"/>
      <c r="P17" s="19"/>
      <c r="Q17" s="17"/>
      <c r="R17" s="20" t="s">
        <v>193</v>
      </c>
      <c r="S17" s="17"/>
      <c r="T17" s="14"/>
    </row>
    <row r="18" spans="1:20" ht="33.75" x14ac:dyDescent="0.2">
      <c r="A18" s="11">
        <v>6</v>
      </c>
      <c r="B18" s="12" t="s">
        <v>65</v>
      </c>
      <c r="C18" s="13">
        <v>26187994862</v>
      </c>
      <c r="D18" s="12" t="s">
        <v>66</v>
      </c>
      <c r="E18" s="14" t="s">
        <v>174</v>
      </c>
      <c r="F18" s="11" t="s">
        <v>171</v>
      </c>
      <c r="G18" s="15"/>
      <c r="H18" s="16">
        <v>429.92</v>
      </c>
      <c r="I18" s="17" t="s">
        <v>171</v>
      </c>
      <c r="J18" s="17" t="s">
        <v>188</v>
      </c>
      <c r="K18" s="18"/>
      <c r="L18" s="19">
        <f t="shared" si="0"/>
        <v>459.53000000000003</v>
      </c>
      <c r="M18" s="18"/>
      <c r="N18" s="19">
        <f>429.92+29.61</f>
        <v>459.53000000000003</v>
      </c>
      <c r="O18" s="18"/>
      <c r="P18" s="19"/>
      <c r="Q18" s="17"/>
      <c r="R18" s="20" t="s">
        <v>189</v>
      </c>
      <c r="S18" s="17"/>
      <c r="T18" s="14"/>
    </row>
    <row r="19" spans="1:20" ht="22.5" x14ac:dyDescent="0.2">
      <c r="A19" s="11">
        <v>7</v>
      </c>
      <c r="B19" s="12" t="s">
        <v>79</v>
      </c>
      <c r="C19" s="13" t="s">
        <v>157</v>
      </c>
      <c r="D19" s="12" t="s">
        <v>80</v>
      </c>
      <c r="E19" s="14" t="s">
        <v>174</v>
      </c>
      <c r="F19" s="11" t="s">
        <v>171</v>
      </c>
      <c r="G19" s="15"/>
      <c r="H19" s="16">
        <v>228.1</v>
      </c>
      <c r="I19" s="17" t="s">
        <v>171</v>
      </c>
      <c r="J19" s="17" t="s">
        <v>179</v>
      </c>
      <c r="K19" s="18"/>
      <c r="L19" s="19">
        <f t="shared" si="0"/>
        <v>403.40000000000003</v>
      </c>
      <c r="M19" s="18"/>
      <c r="N19" s="19">
        <f>395.86+7.54</f>
        <v>403.40000000000003</v>
      </c>
      <c r="O19" s="18"/>
      <c r="P19" s="19"/>
      <c r="Q19" s="11"/>
      <c r="R19" s="20" t="s">
        <v>180</v>
      </c>
      <c r="S19" s="17"/>
      <c r="T19" s="14" t="s">
        <v>156</v>
      </c>
    </row>
    <row r="20" spans="1:20" ht="67.5" x14ac:dyDescent="0.2">
      <c r="A20" s="11">
        <v>8</v>
      </c>
      <c r="B20" s="20" t="s">
        <v>87</v>
      </c>
      <c r="C20" s="13">
        <v>85821130368</v>
      </c>
      <c r="D20" s="20" t="s">
        <v>159</v>
      </c>
      <c r="E20" s="14" t="s">
        <v>174</v>
      </c>
      <c r="F20" s="11" t="s">
        <v>171</v>
      </c>
      <c r="G20" s="15"/>
      <c r="H20" s="16">
        <v>2.71</v>
      </c>
      <c r="I20" s="17" t="s">
        <v>171</v>
      </c>
      <c r="J20" s="17" t="s">
        <v>190</v>
      </c>
      <c r="K20" s="18"/>
      <c r="L20" s="19">
        <f t="shared" si="0"/>
        <v>196.19</v>
      </c>
      <c r="M20" s="18"/>
      <c r="N20" s="19">
        <f>195.26+0.93</f>
        <v>196.19</v>
      </c>
      <c r="O20" s="18"/>
      <c r="P20" s="19"/>
      <c r="Q20" s="17"/>
      <c r="R20" s="12" t="s">
        <v>197</v>
      </c>
      <c r="S20" s="17"/>
      <c r="T20" s="14" t="s">
        <v>161</v>
      </c>
    </row>
    <row r="21" spans="1:20" ht="45" x14ac:dyDescent="0.2">
      <c r="A21" s="11">
        <v>9</v>
      </c>
      <c r="B21" s="20" t="s">
        <v>153</v>
      </c>
      <c r="C21" s="11">
        <v>10840749604</v>
      </c>
      <c r="D21" s="20" t="s">
        <v>162</v>
      </c>
      <c r="E21" s="17"/>
      <c r="F21" s="11" t="s">
        <v>171</v>
      </c>
      <c r="G21" s="15"/>
      <c r="H21" s="16">
        <v>161.56</v>
      </c>
      <c r="I21" s="17"/>
      <c r="J21" s="17"/>
      <c r="K21" s="18"/>
      <c r="L21" s="19"/>
      <c r="M21" s="18"/>
      <c r="N21" s="19"/>
      <c r="O21" s="18"/>
      <c r="P21" s="19"/>
      <c r="Q21" s="17"/>
      <c r="R21" s="17"/>
      <c r="S21" s="17"/>
      <c r="T21" s="14" t="s">
        <v>160</v>
      </c>
    </row>
    <row r="22" spans="1:20" ht="33.75" x14ac:dyDescent="0.2">
      <c r="A22" s="11">
        <v>10</v>
      </c>
      <c r="B22" s="12" t="s">
        <v>94</v>
      </c>
      <c r="C22" s="13">
        <v>43965974818</v>
      </c>
      <c r="D22" s="12" t="s">
        <v>95</v>
      </c>
      <c r="E22" s="14" t="s">
        <v>174</v>
      </c>
      <c r="F22" s="11" t="s">
        <v>171</v>
      </c>
      <c r="G22" s="15"/>
      <c r="H22" s="16">
        <v>136</v>
      </c>
      <c r="I22" s="17" t="s">
        <v>171</v>
      </c>
      <c r="J22" s="17" t="s">
        <v>176</v>
      </c>
      <c r="K22" s="18"/>
      <c r="L22" s="19">
        <f>N22+P22</f>
        <v>321.72000000000003</v>
      </c>
      <c r="M22" s="18"/>
      <c r="N22" s="19">
        <v>321.72000000000003</v>
      </c>
      <c r="O22" s="18"/>
      <c r="P22" s="19"/>
      <c r="Q22" s="11"/>
      <c r="R22" s="12" t="s">
        <v>177</v>
      </c>
      <c r="S22" s="17"/>
      <c r="T22" s="14" t="s">
        <v>178</v>
      </c>
    </row>
    <row r="23" spans="1:20" ht="101.25" x14ac:dyDescent="0.2">
      <c r="A23" s="11">
        <v>11</v>
      </c>
      <c r="B23" s="20" t="s">
        <v>98</v>
      </c>
      <c r="C23" s="11">
        <v>41317489366</v>
      </c>
      <c r="D23" s="20" t="s">
        <v>99</v>
      </c>
      <c r="E23" s="12" t="s">
        <v>174</v>
      </c>
      <c r="F23" s="11" t="s">
        <v>171</v>
      </c>
      <c r="G23" s="15"/>
      <c r="H23" s="16">
        <v>4311.32</v>
      </c>
      <c r="I23" s="17" t="s">
        <v>171</v>
      </c>
      <c r="J23" s="17" t="s">
        <v>172</v>
      </c>
      <c r="K23" s="18"/>
      <c r="L23" s="19">
        <f>N23+P23</f>
        <v>19135.439999999999</v>
      </c>
      <c r="M23" s="18"/>
      <c r="N23" s="19">
        <v>9567.7199999999993</v>
      </c>
      <c r="O23" s="18"/>
      <c r="P23" s="19">
        <v>9567.7199999999993</v>
      </c>
      <c r="Q23" s="11" t="s">
        <v>173</v>
      </c>
      <c r="R23" s="12" t="s">
        <v>175</v>
      </c>
      <c r="S23" s="17"/>
      <c r="T23" s="14"/>
    </row>
    <row r="24" spans="1:20" ht="22.5" x14ac:dyDescent="0.2">
      <c r="A24" s="11">
        <v>12</v>
      </c>
      <c r="B24" s="12" t="s">
        <v>102</v>
      </c>
      <c r="C24" s="13">
        <v>81793146560</v>
      </c>
      <c r="D24" s="12" t="s">
        <v>103</v>
      </c>
      <c r="E24" s="14" t="s">
        <v>174</v>
      </c>
      <c r="F24" s="11" t="s">
        <v>171</v>
      </c>
      <c r="G24" s="15"/>
      <c r="H24" s="16">
        <v>2725.41</v>
      </c>
      <c r="I24" s="17" t="s">
        <v>171</v>
      </c>
      <c r="J24" s="17" t="s">
        <v>201</v>
      </c>
      <c r="K24" s="18"/>
      <c r="L24" s="19">
        <f>N24+P24</f>
        <v>1086.7</v>
      </c>
      <c r="M24" s="18"/>
      <c r="N24" s="19">
        <v>1086.7</v>
      </c>
      <c r="O24" s="18"/>
      <c r="P24" s="19"/>
      <c r="Q24" s="11"/>
      <c r="R24" s="20"/>
      <c r="S24" s="17"/>
      <c r="T24" s="14"/>
    </row>
    <row r="25" spans="1:20" ht="22.5" x14ac:dyDescent="0.2">
      <c r="A25" s="11">
        <v>13</v>
      </c>
      <c r="B25" s="20" t="s">
        <v>110</v>
      </c>
      <c r="C25" s="13" t="s">
        <v>165</v>
      </c>
      <c r="D25" s="20" t="s">
        <v>60</v>
      </c>
      <c r="E25" s="14" t="s">
        <v>174</v>
      </c>
      <c r="F25" s="11" t="s">
        <v>171</v>
      </c>
      <c r="G25" s="15"/>
      <c r="H25" s="16">
        <v>2051.4499999999998</v>
      </c>
      <c r="I25" s="17" t="s">
        <v>171</v>
      </c>
      <c r="J25" s="17" t="s">
        <v>191</v>
      </c>
      <c r="K25" s="18"/>
      <c r="L25" s="19">
        <f>N25+P25</f>
        <v>4225.0600000000004</v>
      </c>
      <c r="M25" s="18"/>
      <c r="N25" s="19">
        <f>4202.6+22.46</f>
        <v>4225.0600000000004</v>
      </c>
      <c r="O25" s="18"/>
      <c r="P25" s="19"/>
      <c r="Q25" s="17"/>
      <c r="R25" s="20" t="s">
        <v>193</v>
      </c>
      <c r="S25" s="17"/>
      <c r="T25" s="14" t="s">
        <v>164</v>
      </c>
    </row>
    <row r="26" spans="1:20" ht="107.25" customHeight="1" x14ac:dyDescent="0.2">
      <c r="A26" s="30">
        <v>14</v>
      </c>
      <c r="B26" s="48" t="s">
        <v>112</v>
      </c>
      <c r="C26" s="50">
        <v>40237608715</v>
      </c>
      <c r="D26" s="48" t="s">
        <v>113</v>
      </c>
      <c r="E26" s="45" t="s">
        <v>174</v>
      </c>
      <c r="F26" s="30" t="s">
        <v>171</v>
      </c>
      <c r="G26" s="34"/>
      <c r="H26" s="32">
        <v>27626.69</v>
      </c>
      <c r="I26" s="36" t="s">
        <v>171</v>
      </c>
      <c r="J26" s="38" t="s">
        <v>192</v>
      </c>
      <c r="K26" s="52"/>
      <c r="L26" s="28">
        <f>N26+N27+P26</f>
        <v>36760.9</v>
      </c>
      <c r="M26" s="18"/>
      <c r="N26" s="19">
        <f>21237.27+1294.02+625+7.06</f>
        <v>23163.350000000002</v>
      </c>
      <c r="O26" s="18"/>
      <c r="P26" s="28">
        <v>2139.85</v>
      </c>
      <c r="Q26" s="30" t="s">
        <v>187</v>
      </c>
      <c r="R26" s="20" t="s">
        <v>198</v>
      </c>
      <c r="S26" s="17"/>
      <c r="T26" s="45" t="s">
        <v>199</v>
      </c>
    </row>
    <row r="27" spans="1:20" ht="45" x14ac:dyDescent="0.2">
      <c r="A27" s="31"/>
      <c r="B27" s="49"/>
      <c r="C27" s="51"/>
      <c r="D27" s="49"/>
      <c r="E27" s="46"/>
      <c r="F27" s="31"/>
      <c r="G27" s="35"/>
      <c r="H27" s="33"/>
      <c r="I27" s="37"/>
      <c r="J27" s="39"/>
      <c r="K27" s="53"/>
      <c r="L27" s="29"/>
      <c r="M27" s="18"/>
      <c r="N27" s="19">
        <f>11304.72+152.98</f>
        <v>11457.699999999999</v>
      </c>
      <c r="O27" s="18"/>
      <c r="P27" s="29"/>
      <c r="Q27" s="31"/>
      <c r="R27" s="20" t="s">
        <v>186</v>
      </c>
      <c r="S27" s="17"/>
      <c r="T27" s="46"/>
    </row>
    <row r="28" spans="1:20" ht="22.5" x14ac:dyDescent="0.2">
      <c r="A28" s="11">
        <v>15</v>
      </c>
      <c r="B28" s="20" t="s">
        <v>167</v>
      </c>
      <c r="C28" s="11">
        <v>71842616220</v>
      </c>
      <c r="D28" s="20" t="s">
        <v>126</v>
      </c>
      <c r="E28" s="20"/>
      <c r="F28" s="11" t="s">
        <v>171</v>
      </c>
      <c r="G28" s="15"/>
      <c r="H28" s="16">
        <v>625.17999999999995</v>
      </c>
      <c r="I28" s="17"/>
      <c r="J28" s="17"/>
      <c r="K28" s="18"/>
      <c r="L28" s="19"/>
      <c r="M28" s="18"/>
      <c r="N28" s="19"/>
      <c r="O28" s="18"/>
      <c r="P28" s="19"/>
      <c r="Q28" s="17"/>
      <c r="R28" s="21"/>
      <c r="S28" s="17"/>
      <c r="T28" s="14" t="s">
        <v>166</v>
      </c>
    </row>
    <row r="29" spans="1:20" ht="33.75" x14ac:dyDescent="0.2">
      <c r="A29" s="11">
        <v>16</v>
      </c>
      <c r="B29" s="20" t="s">
        <v>169</v>
      </c>
      <c r="C29" s="13">
        <v>10811112617</v>
      </c>
      <c r="D29" s="20" t="s">
        <v>48</v>
      </c>
      <c r="E29" s="14" t="s">
        <v>174</v>
      </c>
      <c r="F29" s="11" t="s">
        <v>171</v>
      </c>
      <c r="G29" s="15"/>
      <c r="H29" s="16">
        <v>7963.37</v>
      </c>
      <c r="I29" s="17" t="s">
        <v>171</v>
      </c>
      <c r="J29" s="17" t="s">
        <v>191</v>
      </c>
      <c r="K29" s="18"/>
      <c r="L29" s="19">
        <f>N29+P29</f>
        <v>9159.98</v>
      </c>
      <c r="M29" s="18"/>
      <c r="N29" s="19">
        <f>7963.37+1196.61</f>
        <v>9159.98</v>
      </c>
      <c r="O29" s="18"/>
      <c r="P29" s="19"/>
      <c r="Q29" s="17"/>
      <c r="R29" s="20" t="s">
        <v>193</v>
      </c>
      <c r="S29" s="17"/>
      <c r="T29" s="14" t="s">
        <v>168</v>
      </c>
    </row>
    <row r="30" spans="1:20" ht="156.75" customHeight="1" x14ac:dyDescent="0.2">
      <c r="A30" s="11">
        <v>17</v>
      </c>
      <c r="B30" s="20" t="s">
        <v>181</v>
      </c>
      <c r="C30" s="13" t="s">
        <v>182</v>
      </c>
      <c r="D30" s="20" t="s">
        <v>183</v>
      </c>
      <c r="E30" s="14" t="s">
        <v>174</v>
      </c>
      <c r="F30" s="11" t="s">
        <v>184</v>
      </c>
      <c r="G30" s="15"/>
      <c r="H30" s="16"/>
      <c r="I30" s="17" t="s">
        <v>171</v>
      </c>
      <c r="J30" s="17" t="s">
        <v>185</v>
      </c>
      <c r="K30" s="18"/>
      <c r="L30" s="19">
        <f>N30+P30</f>
        <v>48546.689999999995</v>
      </c>
      <c r="M30" s="18"/>
      <c r="N30" s="19">
        <f>33180.7+12086.24</f>
        <v>45266.939999999995</v>
      </c>
      <c r="O30" s="18"/>
      <c r="P30" s="19">
        <v>3279.75</v>
      </c>
      <c r="Q30" s="17"/>
      <c r="R30" s="20" t="s">
        <v>200</v>
      </c>
      <c r="S30" s="17"/>
      <c r="T30" s="14"/>
    </row>
    <row r="31" spans="1:20" ht="22.5" x14ac:dyDescent="0.2">
      <c r="A31" s="11">
        <v>18</v>
      </c>
      <c r="B31" s="12" t="s">
        <v>131</v>
      </c>
      <c r="C31" s="13">
        <v>34212194935</v>
      </c>
      <c r="D31" s="12" t="s">
        <v>132</v>
      </c>
      <c r="E31" s="14"/>
      <c r="F31" s="11" t="s">
        <v>171</v>
      </c>
      <c r="G31" s="15"/>
      <c r="H31" s="16">
        <v>22932.77</v>
      </c>
      <c r="I31" s="17"/>
      <c r="J31" s="17"/>
      <c r="K31" s="18"/>
      <c r="L31" s="19"/>
      <c r="M31" s="18"/>
      <c r="N31" s="19"/>
      <c r="O31" s="18"/>
      <c r="P31" s="19"/>
      <c r="Q31" s="17"/>
      <c r="R31" s="17"/>
      <c r="S31" s="17"/>
      <c r="T31" s="14"/>
    </row>
    <row r="32" spans="1:20" ht="33.75" x14ac:dyDescent="0.2">
      <c r="A32" s="11">
        <v>19</v>
      </c>
      <c r="B32" s="12" t="s">
        <v>135</v>
      </c>
      <c r="C32" s="13">
        <v>24871521149</v>
      </c>
      <c r="D32" s="12" t="s">
        <v>136</v>
      </c>
      <c r="E32" s="14" t="s">
        <v>174</v>
      </c>
      <c r="F32" s="11" t="s">
        <v>171</v>
      </c>
      <c r="G32" s="15"/>
      <c r="H32" s="16">
        <v>12964.24</v>
      </c>
      <c r="I32" s="17" t="s">
        <v>171</v>
      </c>
      <c r="J32" s="17" t="s">
        <v>191</v>
      </c>
      <c r="K32" s="18"/>
      <c r="L32" s="19">
        <f>N32+P32</f>
        <v>15077.92</v>
      </c>
      <c r="M32" s="18"/>
      <c r="N32" s="19">
        <v>15077.92</v>
      </c>
      <c r="O32" s="18"/>
      <c r="P32" s="19"/>
      <c r="Q32" s="11" t="s">
        <v>194</v>
      </c>
      <c r="R32" s="20" t="s">
        <v>193</v>
      </c>
      <c r="S32" s="17"/>
      <c r="T32" s="14"/>
    </row>
    <row r="33" spans="1:20" ht="22.5" x14ac:dyDescent="0.2">
      <c r="A33" s="11">
        <v>20</v>
      </c>
      <c r="B33" s="12" t="s">
        <v>152</v>
      </c>
      <c r="C33" s="13">
        <v>18683136487</v>
      </c>
      <c r="D33" s="12" t="s">
        <v>140</v>
      </c>
      <c r="E33" s="14"/>
      <c r="F33" s="11" t="s">
        <v>171</v>
      </c>
      <c r="G33" s="15"/>
      <c r="H33" s="16">
        <v>9431.52</v>
      </c>
      <c r="I33" s="17"/>
      <c r="J33" s="17"/>
      <c r="K33" s="18"/>
      <c r="L33" s="19"/>
      <c r="M33" s="18"/>
      <c r="N33" s="19"/>
      <c r="O33" s="18"/>
      <c r="P33" s="19"/>
      <c r="Q33" s="11"/>
      <c r="R33" s="12"/>
      <c r="S33" s="17"/>
      <c r="T33" s="14"/>
    </row>
    <row r="34" spans="1:20" ht="22.5" x14ac:dyDescent="0.2">
      <c r="A34" s="11">
        <v>21</v>
      </c>
      <c r="B34" s="20" t="s">
        <v>143</v>
      </c>
      <c r="C34" s="11">
        <v>89570662388</v>
      </c>
      <c r="D34" s="20" t="s">
        <v>144</v>
      </c>
      <c r="E34" s="17"/>
      <c r="F34" s="11" t="s">
        <v>171</v>
      </c>
      <c r="G34" s="15"/>
      <c r="H34" s="16">
        <v>57.03</v>
      </c>
      <c r="I34" s="17"/>
      <c r="J34" s="17"/>
      <c r="K34" s="18"/>
      <c r="L34" s="19"/>
      <c r="M34" s="18"/>
      <c r="N34" s="19"/>
      <c r="O34" s="18"/>
      <c r="P34" s="19"/>
      <c r="Q34" s="17"/>
      <c r="R34" s="17"/>
      <c r="S34" s="17"/>
      <c r="T34" s="17"/>
    </row>
    <row r="35" spans="1:20" ht="33.75" x14ac:dyDescent="0.2">
      <c r="A35" s="11">
        <v>22</v>
      </c>
      <c r="B35" s="12" t="s">
        <v>147</v>
      </c>
      <c r="C35" s="13">
        <v>55907292575</v>
      </c>
      <c r="D35" s="12" t="s">
        <v>60</v>
      </c>
      <c r="E35" s="14" t="s">
        <v>174</v>
      </c>
      <c r="F35" s="11" t="s">
        <v>171</v>
      </c>
      <c r="G35" s="15"/>
      <c r="H35" s="16">
        <v>268264.15000000002</v>
      </c>
      <c r="I35" s="17" t="s">
        <v>171</v>
      </c>
      <c r="J35" s="17" t="s">
        <v>191</v>
      </c>
      <c r="K35" s="18"/>
      <c r="L35" s="19">
        <f>N35+P35</f>
        <v>252938.61</v>
      </c>
      <c r="M35" s="18"/>
      <c r="N35" s="19">
        <f>245500+7438.61</f>
        <v>252938.61</v>
      </c>
      <c r="O35" s="18"/>
      <c r="P35" s="19"/>
      <c r="Q35" s="11" t="s">
        <v>195</v>
      </c>
      <c r="R35" s="20" t="s">
        <v>193</v>
      </c>
      <c r="S35" s="17"/>
      <c r="T35" s="14"/>
    </row>
    <row r="36" spans="1:20" ht="22.5" x14ac:dyDescent="0.2">
      <c r="A36" s="11">
        <v>23</v>
      </c>
      <c r="B36" s="12" t="s">
        <v>149</v>
      </c>
      <c r="C36" s="13" t="s">
        <v>150</v>
      </c>
      <c r="D36" s="12" t="s">
        <v>151</v>
      </c>
      <c r="E36" s="14" t="s">
        <v>174</v>
      </c>
      <c r="F36" s="11" t="s">
        <v>171</v>
      </c>
      <c r="G36" s="15"/>
      <c r="H36" s="16">
        <v>5905.09</v>
      </c>
      <c r="I36" s="17" t="s">
        <v>171</v>
      </c>
      <c r="J36" s="17" t="s">
        <v>191</v>
      </c>
      <c r="K36" s="18"/>
      <c r="L36" s="19">
        <f>N36+P36</f>
        <v>7585.75</v>
      </c>
      <c r="M36" s="18"/>
      <c r="N36" s="19">
        <f>5905.09+1680.66</f>
        <v>7585.75</v>
      </c>
      <c r="O36" s="18"/>
      <c r="P36" s="19"/>
      <c r="Q36" s="17"/>
      <c r="R36" s="20" t="s">
        <v>193</v>
      </c>
      <c r="S36" s="17"/>
      <c r="T36" s="14"/>
    </row>
    <row r="37" spans="1:20" ht="33.75" x14ac:dyDescent="0.2">
      <c r="A37" s="11">
        <v>24</v>
      </c>
      <c r="B37" s="20" t="s">
        <v>158</v>
      </c>
      <c r="C37" s="13">
        <v>72049791447</v>
      </c>
      <c r="D37" s="20" t="s">
        <v>84</v>
      </c>
      <c r="E37" s="14"/>
      <c r="F37" s="11" t="s">
        <v>171</v>
      </c>
      <c r="G37" s="15"/>
      <c r="H37" s="22">
        <v>464.53</v>
      </c>
      <c r="I37" s="23"/>
      <c r="J37" s="23"/>
      <c r="K37" s="24"/>
      <c r="L37" s="25"/>
      <c r="M37" s="24"/>
      <c r="N37" s="25"/>
      <c r="O37" s="24"/>
      <c r="P37" s="25"/>
      <c r="Q37" s="23"/>
      <c r="R37" s="21"/>
      <c r="S37" s="23"/>
      <c r="T37" s="14"/>
    </row>
    <row r="38" spans="1:20" ht="22.5" x14ac:dyDescent="0.2">
      <c r="A38" s="11">
        <v>25</v>
      </c>
      <c r="B38" s="12" t="s">
        <v>163</v>
      </c>
      <c r="C38" s="13">
        <v>80078991813</v>
      </c>
      <c r="D38" s="12" t="s">
        <v>107</v>
      </c>
      <c r="E38" s="14"/>
      <c r="F38" s="11" t="s">
        <v>171</v>
      </c>
      <c r="G38" s="15"/>
      <c r="H38" s="22">
        <v>616.66</v>
      </c>
      <c r="I38" s="23"/>
      <c r="J38" s="23"/>
      <c r="K38" s="24"/>
      <c r="L38" s="25"/>
      <c r="M38" s="24"/>
      <c r="N38" s="25"/>
      <c r="O38" s="24"/>
      <c r="P38" s="25"/>
      <c r="Q38" s="26"/>
      <c r="R38" s="27"/>
      <c r="S38" s="23"/>
      <c r="T38" s="14"/>
    </row>
  </sheetData>
  <autoFilter ref="A12:T38"/>
  <sortState ref="A13:T38">
    <sortCondition ref="B13"/>
  </sortState>
  <mergeCells count="35">
    <mergeCell ref="T26:T27"/>
    <mergeCell ref="A10:C10"/>
    <mergeCell ref="D10:T10"/>
    <mergeCell ref="A7:C7"/>
    <mergeCell ref="D7:T7"/>
    <mergeCell ref="A8:C8"/>
    <mergeCell ref="D8:T8"/>
    <mergeCell ref="A9:C9"/>
    <mergeCell ref="D9:T9"/>
    <mergeCell ref="A26:A27"/>
    <mergeCell ref="B26:B27"/>
    <mergeCell ref="C26:C27"/>
    <mergeCell ref="D26:D27"/>
    <mergeCell ref="E26:E27"/>
    <mergeCell ref="L26:L27"/>
    <mergeCell ref="K26:K27"/>
    <mergeCell ref="A4:C4"/>
    <mergeCell ref="D4:T4"/>
    <mergeCell ref="A5:C5"/>
    <mergeCell ref="D5:T5"/>
    <mergeCell ref="A6:C6"/>
    <mergeCell ref="D6:T6"/>
    <mergeCell ref="A1:C1"/>
    <mergeCell ref="D1:T1"/>
    <mergeCell ref="A2:C2"/>
    <mergeCell ref="D2:T2"/>
    <mergeCell ref="A3:C3"/>
    <mergeCell ref="D3:T3"/>
    <mergeCell ref="P26:P27"/>
    <mergeCell ref="Q26:Q27"/>
    <mergeCell ref="F26:F27"/>
    <mergeCell ref="H26:H27"/>
    <mergeCell ref="G26:G27"/>
    <mergeCell ref="I26:I27"/>
    <mergeCell ref="J26:J27"/>
  </mergeCells>
  <pageMargins left="0.11811023622047245" right="0.11811023622047245" top="0.78740157480314965" bottom="0.19685039370078741" header="0.19685039370078741" footer="0.19685039370078741"/>
  <pageSetup scale="67"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x14ac:dyDescent="0.2"/>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H w I A A B Q S w M E F A A C A A g A S 2 + e W o v Y y h u m A A A A 9 w A A A B I A H A B D b 2 5 m a W c v U G F j a 2 F n Z S 5 4 b W w g o h g A K K A U A A A A A A A A A A A A A A A A A A A A A A A A A A A A h Y 8 x D o I w G I W v Q r r T l h o T Q 3 7 K 4 O I g i d H E u D a l Q i M U 0 x b L 3 R w 8 k l c Q o 6 i b 4 / v e N 7 x 3 v 9 4 g H 9 o m u i j r d G c y l G C K I m V k V 2 p T Z a j 3 x 3 i B c g 4 b I U + i U t E o G 5 c O r s x Q 7 f 0 5 J S S E g M M M d 7 Y i j N K E H I r 1 T t a q F e g j 6 / 9 y r I 3 z w k i F O O x f Y z j D C Z 3 j h D G G K Z C J Q q H N 1 2 D j 4 G f 7 A 2 H Z N 7 6 3 i t c 2 X m 2 B T B H I + w R / A F B L A w Q U A A I A C A B L b 5 5 a 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S 2 + e W k B 3 l j t 0 B Q A A a T s A A B M A H A B G b 3 J t d W x h c y 9 T Z W N 0 a W 9 u M S 5 t I K I Y A C i g F A A A A A A A A A A A A A A A A A A A A A A A A A A A A O 2 b 3 3 O q R h T H 3 z O T / 2 G H v O i M M u y C v 9 r J A 4 n e l u R G H F E f E j P O K h s v B s E B t G 0 y e e 1 9 a f + I / i P 3 K f m / u g i Y T l j b E I k p X p O H Z M 4 e l g N 8 z n H P 1 8 U l I 8 + w L a A F f + G P h w e H B + 4 X 7 B A d H H E d P D S J I F R B r o X H B E h 5 D h w D k 3 i H B 4 D + a P b c G R F q a e k 3 / N L V z X 0 y T M K f 2 p Z H L M / N c f 2 + Y / x C h m 6 / i c e 2 P i Q W B j 1 j Q h 6 / 4 j 6 S e B G B I u g 0 L m S g d Z T P D a D z N v 0 F r b m J Q U 7 z i r A q F p G A p H z f n 9 0 Y 4 a I + f / p m G S O D n + k 3 X L 4 A r p T p z C R T e j L s h 3 / M Q V 7 k r v O F I M B V + M d h r P d X i n 6 8 u i r u + u G q j j 1 8 H b o f c S 3 H n t o e v f S f C d a J 4 / q X u / T m w 5 H Q n o u m o B G E I 7 J p a i N s Y s c 9 9 p w 5 W c V w x J 1 + w d a Y z t n 5 b U a e J + w 4 2 H J v b G d 6 a p v z q e U P u j l G B I X 7 e 6 5 9 w h W A Y n l l i f f 9 H g r g n l M V h r E p X y q 9 o 5 x 5 k + + d N d p q r 6 m c y 9 T L o + P A I 7 9 6 S y e 5 3 m 5 o 8 n 9 5 K Z d N V V s 6 q S e 9 x m V j + W + u 0 W 3 n I 1 d r P h 0 S Z + n c r S s q N b c I v c f 0 U Y z J c 0 i t t t x r y k D V m m o v O G n u p K 2 e N X o K a M u P f 3 S b c m F p 7 f 6 k 9 t S 2 D B S g f e b z s X D q c q d 7 s X S s q 1 p L O W s 8 / r 6 K W c d e c K 6 e o i n N 4 C T n 8 o X c a Q Z R a x 2 1 1 Y j N 2 G t r n f W + L y / l I X 9 4 Y F j M R 8 p M m V q Y M q V s p k y N n T K 1 e M o k o D u a x E c 6 s M M 4 w s E A W j c g x p 5 j Y J f W 2 E s M W o O R 8 h p g g 9 H K m v m q M e g C e 2 2 N P x Q 2 h w k K I U z l T M J E w 2 f B R O / M 5 j B B Y Q 9 T Q p h g C F M l m z B B N k w w D Z j g d w f T 8 0 B S j C o h R j D d R W G J r 1 G M 6 C d y C 5 z I z X M l w u j E I Y 9 / k o X x + N U I a J J 8 m E o r m M B i Q h x 7 Y R m 3 O B F O F T Z O l Y 3 X h r D y c W v D 7 C 0 M E 6 3 3 n p d w 6 a 3 3 3 p 4 I U X M E 0 1 3 q b T s R 2 E 0 S Z D R J y e t q d S f q 6 g t 7 7 V 9 n 2 7 C 6 R u 0 D T H f J t 2 2 o 2 G 0 E T K O N g L v R R m w R K h S 1 E T D d p d + W o U L s d g K l 0 U 6 g 3 W g n t g l V 1 E 7 A a q a h Y r c V K I 2 2 A r 2 2 r W A 9 u + + S K R Q x V c s 0 U 4 j N F E q D K b Q v V A m h E k O o k J B p q E Q 2 V G I a U I m 7 C l X 6 + g e S I p x g p n G S 2 D h J a e A k 7 S p O 7 1 a j S h F U K N N Q l d h Q l d K A q r S H K i F U 5 Q g q M d N Q l d l Q l d O A q r x f o S d j K l L / U a b V f 8 R W / x F D / U / O V G V X C 9 U 7 L K Y i D R 1 l W k N H b A 0 d p a G h o 7 2 G n h S q S E N H m d b Q E V t D R 2 l o 6 G i v o S e E S o w 0 d J R p D V 1 k a + h i G h q 6 u L M a e v o f f G K k n q N M q + c i W z 0 X 0 1 D P x d 3 Y l L P N G o V 2 A y q 2 f C 4 y 5 P O E W 3 N E t N + a 8 4 q t O c F E 7 7 c 9 h 3 X m d 9 q k I 6 y + p S y m r a x B g S b F p w Z 9 H h q Y 8 G F K t O n 4 b b D t U Y R h N r Q c w 7 T H Y G k a + K a i P 0 I P H l R 4 A F r 2 z H C B P V y Q O w z u 8 I L o x D K + g D m Y 2 a 7 p J 8 8 U 3 F o T Y 4 y n d N o X p 8 v T S W a 2 R y f A l p 1 o m z e 7 b g u M u p 3 0 z Q i 4 n R Q 7 Y u Q T v j M W / 6 g 5 M S y Z b 0 7 I u k N c D A z g T o h u P P 3 l k f h x r m U v f B f d d m d L A M i S T s / B T 9 + G h h U / Q r m z b H d t E i Z l u P T m t 3 B O f + h 3 X X r L + v o E W 7 f 2 w h j B f p 2 4 t 5 4 9 6 1 9 i 4 J r Y m h A f U H r t P q M U Q d t b Y M c 3 g x k N w v V o i c c T i 4 5 R H r 3 5 L F k p F 9 i C s M A Q h J N y V v o / v o E D U q / k b 6 n f G 2 2 t f A 7 g o 0 t 3 + c 1 v 0 n w 4 9 m z J W k h D s h Z e K 1 n v l 8 X R b a + 8 + S 2 a D w e J r V M L m + 9 S F 7 a 0 S z 0 O 4 o B B 7 S D + H c s g j u p A Y t A 4 K K 1 B x 3 / l B A l i G S K p A L r t o E K t j D D e 1 w / K c V N l z e S D 6 q u J / B t Q S w E C L Q A U A A I A C A B L b 5 5 a i 9 j K G 6 Y A A A D 3 A A A A E g A A A A A A A A A A A A A A A A A A A A A A Q 2 9 u Z m l n L 1 B h Y 2 t h Z 2 U u e G 1 s U E s B A i 0 A F A A C A A g A S 2 + e W g / K 6 a u k A A A A 6 Q A A A B M A A A A A A A A A A A A A A A A A 8 g A A A F t D b 2 5 0 Z W 5 0 X 1 R 5 c G V z X S 5 4 b W x Q S w E C L Q A U A A I A C A B L b 5 5 a Q H e W O 3 Q F A A B p O w A A E w A A A A A A A A A A A A A A A A D j A Q A A R m 9 y b X V s Y X M v U 2 V j d G l v b j E u b V B L B Q Y A A A A A A w A D A M I A A A C k B w 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7 L O w E A A A A A A K k 7 A Q 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x J d G V t P j x J d G V t T G 9 j Y X R p b 2 4 + P E l 0 Z W 1 U e X B l P k Z v c m 1 1 b G E 8 L 0 l 0 Z W 1 U e X B l P j x J d G V t U G F 0 a D 5 T Z W N 0 a W 9 u M S 9 U Y W J s Z T A w O C U y M C h Q Y W d l J T I w N C k 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T m F t Z V V w Z G F 0 Z W R B Z n R l c k Z p b G w i I F Z h b H V l P S J s M C I g L z 4 8 R W 5 0 c n k g V H l w Z T 0 i U m V z d W x 0 V H l w Z S I g V m F s d W U 9 I n N F e G N l c H R p b 2 4 i I C 8 + P E V u d H J 5 I F R 5 c G U 9 I k J 1 Z m Z l c k 5 l e H R S Z W Z y Z X N o I i B W Y W x 1 Z T 0 i b D E i I C 8 + P E V u d H J 5 I F R 5 c G U 9 I k Z p b G x l Z E N v b X B s Z X R l U m V z d W x 0 V G 9 X b 3 J r c 2 h l Z X Q i I F Z h b H V l P S J s M S I g L z 4 8 R W 5 0 c n k g V H l w Z T 0 i Q W R k Z W R U b 0 R h d G F N b 2 R l b C I g V m F s d W U 9 I m w w I i A v P j x F b n R y e S B U e X B l P S J G a W x s Q 2 9 1 b n Q i I F Z h b H V l P S J s M T U i I C 8 + P E V u d H J 5 I F R 5 c G U 9 I k Z p b G x F c n J v c k N v Z G U i I F Z h b H V l P S J z V W 5 r b m 9 3 b i I g L z 4 8 R W 5 0 c n k g V H l w Z T 0 i R m l s b E V y c m 9 y Q 2 9 1 b n Q i I F Z h b H V l P S J s M C I g L z 4 8 R W 5 0 c n k g V H l w Z T 0 i R m l s b E x h c 3 R V c G R h d G V k I i B W Y W x 1 Z T 0 i Z D I w M j Q t M D U t M j N U M D Y 6 M T U 6 M j U u N T E w M z U w M l o i I C 8 + P E V u d H J 5 I F R 5 c G U 9 I k Z p b G x D b 2 x 1 b W 5 U e X B l c y I g V m F s d W U 9 I n N B d 0 1 H Q m d V R U J n a 0 d C Q T 0 9 I i A v P j x F b n R y e S B U e X B l P S J G a W x s Q 2 9 s d W 1 u T m F t Z X M i I F Z h b H V l P S J z W y Z x d W 9 0 O 1 J C J n F 1 b 3 Q 7 L C Z x d W 9 0 O 0 9 J Q i Z x d W 9 0 O y w m c X V v d D t O Q V p J V l x u V k p F U k 9 W T k l L Q S Z x d W 9 0 O y w m c X V v d D t B R F J F U 0 F c b l Z K R V J P V k 5 J S 0 E m c X V v d D s s J n F 1 b 3 Q 7 S V p O T 1 N c b k 9 C V k V a R V x u K E V V U i k m c X V v d D s s J n F 1 b 3 Q 7 V U R J T y Z x d W 9 0 O y w m c X V v d D t Q U k F W T k E g T 1 N O T 1 Z B X G 4 o Q l J P S k V W S S B S Q c S M V U 5 B L F x u V U d P V k 9 S Q S B J I F N M L i k m c X V v d D s s J n F 1 b 3 Q 7 R E F U V U 1 c b k R P U 1 B J S k X E h k E m c X V v d D s s J n F 1 b 3 Q 7 V k l T S U 5 B X G 5 L Q U 1 B V E 5 F X G 5 T V E 9 Q R S Z x d W 9 0 O y w m c X V v d D t W U l N U Q V x u S 0 F N Q V R O R V x u U 1 R P U E U m c X V v d D t d I i A v P j x F b n R y e S B U e X B l P S J G a W x s U 3 R h d H V z I i B W Y W x 1 Z T 0 i c 0 N v b X B s Z X R l I i A v P j x F b n R y e S B U e X B l P S J S Z W x h d G l v b n N o a X B J b m Z v Q 2 9 u d G F p b m V y I i B W Y W x 1 Z T 0 i c 3 s m c X V v d D t j b 2 x 1 b W 5 D b 3 V u d C Z x d W 9 0 O z o x M C w m c X V v d D t r Z X l D b 2 x 1 b W 5 O Y W 1 l c y Z x d W 9 0 O z p b X S w m c X V v d D t x d W V y e V J l b G F 0 a W 9 u c 2 h p c H M m c X V v d D s 6 W 1 0 s J n F 1 b 3 Q 7 Y 2 9 s d W 1 u S W R l b n R p d G l l c y Z x d W 9 0 O z p b J n F 1 b 3 Q 7 U 2 V j d G l v b j E v V G F i b G U w M D g g K F B h Z 2 U g N C k v Q X V 0 b 1 J l b W 9 2 Z W R D b 2 x 1 b W 5 z M S 5 7 U k I s M H 0 m c X V v d D s s J n F 1 b 3 Q 7 U 2 V j d G l v b j E v V G F i b G U w M D g g K F B h Z 2 U g N C k v Q X V 0 b 1 J l b W 9 2 Z W R D b 2 x 1 b W 5 z M S 5 7 T 0 l C L D F 9 J n F 1 b 3 Q 7 L C Z x d W 9 0 O 1 N l Y 3 R p b 2 4 x L 1 R h Y m x l M D A 4 I C h Q Y W d l I D Q p L 0 F 1 d G 9 S Z W 1 v d m V k Q 2 9 s d W 1 u c z E u e 0 5 B W k l W X G 5 W S k V S T 1 Z O S U t B L D J 9 J n F 1 b 3 Q 7 L C Z x d W 9 0 O 1 N l Y 3 R p b 2 4 x L 1 R h Y m x l M D A 4 I C h Q Y W d l I D Q p L 0 F 1 d G 9 S Z W 1 v d m V k Q 2 9 s d W 1 u c z E u e 0 F E U k V T Q V x u V k p F U k 9 W T k l L Q S w z f S Z x d W 9 0 O y w m c X V v d D t T Z W N 0 a W 9 u M S 9 U Y W J s Z T A w O C A o U G F n Z S A 0 K S 9 B d X R v U m V t b 3 Z l Z E N v b H V t b n M x L n t J W k 5 P U 1 x u T 0 J W R V p F X G 4 o R V V S K S w 0 f S Z x d W 9 0 O y w m c X V v d D t T Z W N 0 a W 9 u M S 9 U Y W J s Z T A w O C A o U G F n Z S A 0 K S 9 B d X R v U m V t b 3 Z l Z E N v b H V t b n M x L n t V R E l P L D V 9 J n F 1 b 3 Q 7 L C Z x d W 9 0 O 1 N l Y 3 R p b 2 4 x L 1 R h Y m x l M D A 4 I C h Q Y W d l I D Q p L 0 F 1 d G 9 S Z W 1 v d m V k Q 2 9 s d W 1 u c z E u e 1 B S Q V Z O Q S B P U 0 5 P V k F c b i h C U k 9 K R V Z J I F J B x I x V T k E s X G 5 V R 0 9 W T 1 J B I E k g U 0 w u K S w 2 f S Z x d W 9 0 O y w m c X V v d D t T Z W N 0 a W 9 u M S 9 U Y W J s Z T A w O C A o U G F n Z S A 0 K S 9 B d X R v U m V t b 3 Z l Z E N v b H V t b n M x L n t E Q V R V T V x u R E 9 T U E l K R c S G Q S w 3 f S Z x d W 9 0 O y w m c X V v d D t T Z W N 0 a W 9 u M S 9 U Y W J s Z T A w O C A o U G F n Z S A 0 K S 9 B d X R v U m V t b 3 Z l Z E N v b H V t b n M x L n t W S V N J T k F c b k t B T U F U T k V c b l N U T 1 B F L D h 9 J n F 1 b 3 Q 7 L C Z x d W 9 0 O 1 N l Y 3 R p b 2 4 x L 1 R h Y m x l M D A 4 I C h Q Y W d l I D Q p L 0 F 1 d G 9 S Z W 1 v d m V k Q 2 9 s d W 1 u c z E u e 1 Z S U 1 R B X G 5 L Q U 1 B V E 5 F X G 5 T V E 9 Q R S w 5 f S Z x d W 9 0 O 1 0 s J n F 1 b 3 Q 7 Q 2 9 s d W 1 u Q 2 9 1 b n Q m c X V v d D s 6 M T A s J n F 1 b 3 Q 7 S 2 V 5 Q 2 9 s d W 1 u T m F t Z X M m c X V v d D s 6 W 1 0 s J n F 1 b 3 Q 7 Q 2 9 s d W 1 u S W R l b n R p d G l l c y Z x d W 9 0 O z p b J n F 1 b 3 Q 7 U 2 V j d G l v b j E v V G F i b G U w M D g g K F B h Z 2 U g N C k v Q X V 0 b 1 J l b W 9 2 Z W R D b 2 x 1 b W 5 z M S 5 7 U k I s M H 0 m c X V v d D s s J n F 1 b 3 Q 7 U 2 V j d G l v b j E v V G F i b G U w M D g g K F B h Z 2 U g N C k v Q X V 0 b 1 J l b W 9 2 Z W R D b 2 x 1 b W 5 z M S 5 7 T 0 l C L D F 9 J n F 1 b 3 Q 7 L C Z x d W 9 0 O 1 N l Y 3 R p b 2 4 x L 1 R h Y m x l M D A 4 I C h Q Y W d l I D Q p L 0 F 1 d G 9 S Z W 1 v d m V k Q 2 9 s d W 1 u c z E u e 0 5 B W k l W X G 5 W S k V S T 1 Z O S U t B L D J 9 J n F 1 b 3 Q 7 L C Z x d W 9 0 O 1 N l Y 3 R p b 2 4 x L 1 R h Y m x l M D A 4 I C h Q Y W d l I D Q p L 0 F 1 d G 9 S Z W 1 v d m V k Q 2 9 s d W 1 u c z E u e 0 F E U k V T Q V x u V k p F U k 9 W T k l L Q S w z f S Z x d W 9 0 O y w m c X V v d D t T Z W N 0 a W 9 u M S 9 U Y W J s Z T A w O C A o U G F n Z S A 0 K S 9 B d X R v U m V t b 3 Z l Z E N v b H V t b n M x L n t J W k 5 P U 1 x u T 0 J W R V p F X G 4 o R V V S K S w 0 f S Z x d W 9 0 O y w m c X V v d D t T Z W N 0 a W 9 u M S 9 U Y W J s Z T A w O C A o U G F n Z S A 0 K S 9 B d X R v U m V t b 3 Z l Z E N v b H V t b n M x L n t V R E l P L D V 9 J n F 1 b 3 Q 7 L C Z x d W 9 0 O 1 N l Y 3 R p b 2 4 x L 1 R h Y m x l M D A 4 I C h Q Y W d l I D Q p L 0 F 1 d G 9 S Z W 1 v d m V k Q 2 9 s d W 1 u c z E u e 1 B S Q V Z O Q S B P U 0 5 P V k F c b i h C U k 9 K R V Z J I F J B x I x V T k E s X G 5 V R 0 9 W T 1 J B I E k g U 0 w u K S w 2 f S Z x d W 9 0 O y w m c X V v d D t T Z W N 0 a W 9 u M S 9 U Y W J s Z T A w O C A o U G F n Z S A 0 K S 9 B d X R v U m V t b 3 Z l Z E N v b H V t b n M x L n t E Q V R V T V x u R E 9 T U E l K R c S G Q S w 3 f S Z x d W 9 0 O y w m c X V v d D t T Z W N 0 a W 9 u M S 9 U Y W J s Z T A w O C A o U G F n Z S A 0 K S 9 B d X R v U m V t b 3 Z l Z E N v b H V t b n M x L n t W S V N J T k F c b k t B T U F U T k V c b l N U T 1 B F L D h 9 J n F 1 b 3 Q 7 L C Z x d W 9 0 O 1 N l Y 3 R p b 2 4 x L 1 R h Y m x l M D A 4 I C h Q Y W d l I D Q p L 0 F 1 d G 9 S Z W 1 v d m V k Q 2 9 s d W 1 u c z E u e 1 Z S U 1 R B X G 5 L Q U 1 B V E 5 F X G 5 T V E 9 Q R S w 5 f S Z x d W 9 0 O 1 0 s J n F 1 b 3 Q 7 U m V s Y X R p b 2 5 z a G l w S W 5 m b y Z x d W 9 0 O z p b X X 0 i I C 8 + P C 9 T d G F i b G V F b n R y a W V z P j w v S X R l b T 4 8 S X R l b T 4 8 S X R l b U x v Y 2 F 0 a W 9 u P j x J d G V t V H l w Z T 5 G b 3 J t d W x h P C 9 J d G V t V H l w Z T 4 8 S X R l b V B h d G g + U 2 V j d G l v b j E v V G F i b G U w M D g l M j A o U G F n Z S U y M D Q p L 1 N v d X J j Z T w v S X R l b V B h d G g + P C 9 J d G V t T G 9 j Y X R p b 2 4 + P F N 0 Y W J s Z U V u d H J p Z X M g L z 4 8 L 0 l 0 Z W 0 + P E l 0 Z W 0 + P E l 0 Z W 1 M b 2 N h d G l v b j 4 8 S X R l b V R 5 c G U + R m 9 y b X V s Y T w v S X R l b V R 5 c G U + P E l 0 Z W 1 Q Y X R o P l N l Y 3 R p b 2 4 x L 1 R h Y m x l M D A 4 J T I w K F B h Z 2 U l M j A 0 K S 9 U Y W J s Z T A w O D w v S X R l b V B h d G g + P C 9 J d G V t T G 9 j Y X R p b 2 4 + P F N 0 Y W J s Z U V u d H J p Z X M g L z 4 8 L 0 l 0 Z W 0 + P E l 0 Z W 0 + P E l 0 Z W 1 M b 2 N h d G l v b j 4 8 S X R l b V R 5 c G U + R m 9 y b X V s Y T w v S X R l b V R 5 c G U + P E l 0 Z W 1 Q Y X R o P l N l Y 3 R p b 2 4 x L 1 R h Y m x l M D A 4 J T I w K F B h Z 2 U l M j A 0 K S 9 Q c m 9 t b 3 R l Z C U y M E h l Y W R l c n M 8 L 0 l 0 Z W 1 Q Y X R o P j w v S X R l b U x v Y 2 F 0 a W 9 u P j x T d G F i b G V F b n R y a W V z I C 8 + P C 9 J d G V t P j x J d G V t P j x J d G V t T G 9 j Y X R p b 2 4 + P E l 0 Z W 1 U e X B l P k Z v c m 1 1 b G E 8 L 0 l 0 Z W 1 U e X B l P j x J d G V t U G F 0 a D 5 T Z W N 0 a W 9 u M S 9 U Y W J s Z T A w O C U y M C h Q Y W d l J T I w N C k v Q 2 h h b m d l Z C U y M F R 5 c G U 8 L 0 l 0 Z W 1 Q Y X R o P j w v S X R l b U x v Y 2 F 0 a W 9 u P j x T d G F i b G V F b n R y a W V z I C 8 + P C 9 J d G V t P j x J d G V t P j x J d G V t T G 9 j Y X R p b 2 4 + P E l 0 Z W 1 U e X B l P k Z v c m 1 1 b G E 8 L 0 l 0 Z W 1 U e X B l P j x J d G V t U G F 0 a D 5 T Z W N 0 a W 9 u M S 9 U Y W J s Z T A w O S U y M C h Q Y W d l J T I w N S k 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T m F t Z V V w Z G F 0 Z W R B Z n R l c k Z p b G w i I F Z h b H V l P S J s M C I g L z 4 8 R W 5 0 c n k g V H l w Z T 0 i U m V z d W x 0 V H l w Z S I g V m F s d W U 9 I n N F e G N l c H R p b 2 4 i I C 8 + P E V u d H J 5 I F R 5 c G U 9 I k J 1 Z m Z l c k 5 l e H R S Z W Z y Z X N o I i B W Y W x 1 Z T 0 i b D E i I C 8 + P E V u d H J 5 I F R 5 c G U 9 I k Z p b G x l Z E N v b X B s Z X R l U m V z d W x 0 V G 9 X b 3 J r c 2 h l Z X Q i I F Z h b H V l P S J s M S I g L z 4 8 R W 5 0 c n k g V H l w Z T 0 i Q W R k Z W R U b 0 R h d G F N b 2 R l b C I g V m F s d W U 9 I m w w I i A v P j x F b n R y e S B U e X B l P S J G a W x s Q 2 9 1 b n Q i I F Z h b H V l P S J s M j E i I C 8 + P E V u d H J 5 I F R 5 c G U 9 I k Z p b G x F c n J v c k N v Z G U i I F Z h b H V l P S J z V W 5 r b m 9 3 b i I g L z 4 8 R W 5 0 c n k g V H l w Z T 0 i R m l s b E V y c m 9 y Q 2 9 1 b n Q i I F Z h b H V l P S J s M C I g L z 4 8 R W 5 0 c n k g V H l w Z T 0 i R m l s b E x h c 3 R V c G R h d G V k I i B W Y W x 1 Z T 0 i Z D I w M j Q t M D U t M j N U M D Y 6 M T Y 6 M j k u M T Y y M j I 1 N F o i I C 8 + P E V u d H J 5 I F R 5 c G U 9 I k Z p b G x D b 2 x 1 b W 5 U e X B l c y I g V m F s d W U 9 I n N B d 0 1 H Q m d V R U J n a 0 d C Q T 0 9 I i A v P j x F b n R y e S B U e X B l P S J G a W x s Q 2 9 s d W 1 u T m F t Z X M i I F Z h b H V l P S J z W y Z x d W 9 0 O 0 N v b H V t b j E m c X V v d D s s J n F 1 b 3 Q 7 Q 2 9 s d W 1 u M i Z x d W 9 0 O y w m c X V v d D t D b 2 x 1 b W 4 z J n F 1 b 3 Q 7 L C Z x d W 9 0 O 0 N v b H V t b j Q m c X V v d D s s J n F 1 b 3 Q 7 Q 2 9 s d W 1 u N S Z x d W 9 0 O y w m c X V v d D t D b 2 x 1 b W 4 2 J n F 1 b 3 Q 7 L C Z x d W 9 0 O 0 N v b H V t b j c m c X V v d D s s J n F 1 b 3 Q 7 Q 2 9 s d W 1 u O C Z x d W 9 0 O y w m c X V v d D t D b 2 x 1 b W 4 5 J n F 1 b 3 Q 7 L C Z x d W 9 0 O 0 N v b H V t b j E w J n F 1 b 3 Q 7 X S I g L z 4 8 R W 5 0 c n k g V H l w Z T 0 i R m l s b F N 0 Y X R 1 c y I g V m F s d W U 9 I n N D b 2 1 w b G V 0 Z S I g L z 4 8 R W 5 0 c n k g V H l w Z T 0 i U m V s Y X R p b 2 5 z a G l w S W 5 m b 0 N v b n R h a W 5 l c i I g V m F s d W U 9 I n N 7 J n F 1 b 3 Q 7 Y 2 9 s d W 1 u Q 2 9 1 b n Q m c X V v d D s 6 M T A s J n F 1 b 3 Q 7 a 2 V 5 Q 2 9 s d W 1 u T m F t Z X M m c X V v d D s 6 W 1 0 s J n F 1 b 3 Q 7 c X V l c n l S Z W x h d G l v b n N o a X B z J n F 1 b 3 Q 7 O l t d L C Z x d W 9 0 O 2 N v b H V t b k l k Z W 5 0 a X R p Z X M m c X V v d D s 6 W y Z x d W 9 0 O 1 N l Y 3 R p b 2 4 x L 1 R h Y m x l M D A 5 I C h Q Y W d l I D U p L 0 F 1 d G 9 S Z W 1 v d m V k Q 2 9 s d W 1 u c z E u e 0 N v b H V t b j E s M H 0 m c X V v d D s s J n F 1 b 3 Q 7 U 2 V j d G l v b j E v V G F i b G U w M D k g K F B h Z 2 U g N S k v Q X V 0 b 1 J l b W 9 2 Z W R D b 2 x 1 b W 5 z M S 5 7 Q 2 9 s d W 1 u M i w x f S Z x d W 9 0 O y w m c X V v d D t T Z W N 0 a W 9 u M S 9 U Y W J s Z T A w O S A o U G F n Z S A 1 K S 9 B d X R v U m V t b 3 Z l Z E N v b H V t b n M x L n t D b 2 x 1 b W 4 z L D J 9 J n F 1 b 3 Q 7 L C Z x d W 9 0 O 1 N l Y 3 R p b 2 4 x L 1 R h Y m x l M D A 5 I C h Q Y W d l I D U p L 0 F 1 d G 9 S Z W 1 v d m V k Q 2 9 s d W 1 u c z E u e 0 N v b H V t b j Q s M 3 0 m c X V v d D s s J n F 1 b 3 Q 7 U 2 V j d G l v b j E v V G F i b G U w M D k g K F B h Z 2 U g N S k v Q X V 0 b 1 J l b W 9 2 Z W R D b 2 x 1 b W 5 z M S 5 7 Q 2 9 s d W 1 u N S w 0 f S Z x d W 9 0 O y w m c X V v d D t T Z W N 0 a W 9 u M S 9 U Y W J s Z T A w O S A o U G F n Z S A 1 K S 9 B d X R v U m V t b 3 Z l Z E N v b H V t b n M x L n t D b 2 x 1 b W 4 2 L D V 9 J n F 1 b 3 Q 7 L C Z x d W 9 0 O 1 N l Y 3 R p b 2 4 x L 1 R h Y m x l M D A 5 I C h Q Y W d l I D U p L 0 F 1 d G 9 S Z W 1 v d m V k Q 2 9 s d W 1 u c z E u e 0 N v b H V t b j c s N n 0 m c X V v d D s s J n F 1 b 3 Q 7 U 2 V j d G l v b j E v V G F i b G U w M D k g K F B h Z 2 U g N S k v Q X V 0 b 1 J l b W 9 2 Z W R D b 2 x 1 b W 5 z M S 5 7 Q 2 9 s d W 1 u O C w 3 f S Z x d W 9 0 O y w m c X V v d D t T Z W N 0 a W 9 u M S 9 U Y W J s Z T A w O S A o U G F n Z S A 1 K S 9 B d X R v U m V t b 3 Z l Z E N v b H V t b n M x L n t D b 2 x 1 b W 4 5 L D h 9 J n F 1 b 3 Q 7 L C Z x d W 9 0 O 1 N l Y 3 R p b 2 4 x L 1 R h Y m x l M D A 5 I C h Q Y W d l I D U p L 0 F 1 d G 9 S Z W 1 v d m V k Q 2 9 s d W 1 u c z E u e 0 N v b H V t b j E w L D l 9 J n F 1 b 3 Q 7 X S w m c X V v d D t D b 2 x 1 b W 5 D b 3 V u d C Z x d W 9 0 O z o x M C w m c X V v d D t L Z X l D b 2 x 1 b W 5 O Y W 1 l c y Z x d W 9 0 O z p b X S w m c X V v d D t D b 2 x 1 b W 5 J Z G V u d G l 0 a W V z J n F 1 b 3 Q 7 O l s m c X V v d D t T Z W N 0 a W 9 u M S 9 U Y W J s Z T A w O S A o U G F n Z S A 1 K S 9 B d X R v U m V t b 3 Z l Z E N v b H V t b n M x L n t D b 2 x 1 b W 4 x L D B 9 J n F 1 b 3 Q 7 L C Z x d W 9 0 O 1 N l Y 3 R p b 2 4 x L 1 R h Y m x l M D A 5 I C h Q Y W d l I D U p L 0 F 1 d G 9 S Z W 1 v d m V k Q 2 9 s d W 1 u c z E u e 0 N v b H V t b j I s M X 0 m c X V v d D s s J n F 1 b 3 Q 7 U 2 V j d G l v b j E v V G F i b G U w M D k g K F B h Z 2 U g N S k v Q X V 0 b 1 J l b W 9 2 Z W R D b 2 x 1 b W 5 z M S 5 7 Q 2 9 s d W 1 u M y w y f S Z x d W 9 0 O y w m c X V v d D t T Z W N 0 a W 9 u M S 9 U Y W J s Z T A w O S A o U G F n Z S A 1 K S 9 B d X R v U m V t b 3 Z l Z E N v b H V t b n M x L n t D b 2 x 1 b W 4 0 L D N 9 J n F 1 b 3 Q 7 L C Z x d W 9 0 O 1 N l Y 3 R p b 2 4 x L 1 R h Y m x l M D A 5 I C h Q Y W d l I D U p L 0 F 1 d G 9 S Z W 1 v d m V k Q 2 9 s d W 1 u c z E u e 0 N v b H V t b j U s N H 0 m c X V v d D s s J n F 1 b 3 Q 7 U 2 V j d G l v b j E v V G F i b G U w M D k g K F B h Z 2 U g N S k v Q X V 0 b 1 J l b W 9 2 Z W R D b 2 x 1 b W 5 z M S 5 7 Q 2 9 s d W 1 u N i w 1 f S Z x d W 9 0 O y w m c X V v d D t T Z W N 0 a W 9 u M S 9 U Y W J s Z T A w O S A o U G F n Z S A 1 K S 9 B d X R v U m V t b 3 Z l Z E N v b H V t b n M x L n t D b 2 x 1 b W 4 3 L D Z 9 J n F 1 b 3 Q 7 L C Z x d W 9 0 O 1 N l Y 3 R p b 2 4 x L 1 R h Y m x l M D A 5 I C h Q Y W d l I D U p L 0 F 1 d G 9 S Z W 1 v d m V k Q 2 9 s d W 1 u c z E u e 0 N v b H V t b j g s N 3 0 m c X V v d D s s J n F 1 b 3 Q 7 U 2 V j d G l v b j E v V G F i b G U w M D k g K F B h Z 2 U g N S k v Q X V 0 b 1 J l b W 9 2 Z W R D b 2 x 1 b W 5 z M S 5 7 Q 2 9 s d W 1 u O S w 4 f S Z x d W 9 0 O y w m c X V v d D t T Z W N 0 a W 9 u M S 9 U Y W J s Z T A w O S A o U G F n Z S A 1 K S 9 B d X R v U m V t b 3 Z l Z E N v b H V t b n M x L n t D b 2 x 1 b W 4 x M C w 5 f S Z x d W 9 0 O 1 0 s J n F 1 b 3 Q 7 U m V s Y X R p b 2 5 z a G l w S W 5 m b y Z x d W 9 0 O z p b X X 0 i I C 8 + P C 9 T d G F i b G V F b n R y a W V z P j w v S X R l b T 4 8 S X R l b T 4 8 S X R l b U x v Y 2 F 0 a W 9 u P j x J d G V t V H l w Z T 5 G b 3 J t d W x h P C 9 J d G V t V H l w Z T 4 8 S X R l b V B h d G g + U 2 V j d G l v b j E v V G F i b G U w M D k l M j A o U G F n Z S U y M D U p L 1 N v d X J j Z T w v S X R l b V B h d G g + P C 9 J d G V t T G 9 j Y X R p b 2 4 + P F N 0 Y W J s Z U V u d H J p Z X M g L z 4 8 L 0 l 0 Z W 0 + P E l 0 Z W 0 + P E l 0 Z W 1 M b 2 N h d G l v b j 4 8 S X R l b V R 5 c G U + R m 9 y b X V s Y T w v S X R l b V R 5 c G U + P E l 0 Z W 1 Q Y X R o P l N l Y 3 R p b 2 4 x L 1 R h Y m x l M D A 5 J T I w K F B h Z 2 U l M j A 1 K S 9 U Y W J s Z T A w O T w v S X R l b V B h d G g + P C 9 J d G V t T G 9 j Y X R p b 2 4 + P F N 0 Y W J s Z U V u d H J p Z X M g L z 4 8 L 0 l 0 Z W 0 + P E l 0 Z W 0 + P E l 0 Z W 1 M b 2 N h d G l v b j 4 8 S X R l b V R 5 c G U + R m 9 y b X V s Y T w v S X R l b V R 5 c G U + P E l 0 Z W 1 Q Y X R o P l N l Y 3 R p b 2 4 x L 1 R h Y m x l M D A 5 J T I w K F B h Z 2 U l M j A 1 K S 9 D a G F u Z 2 V k J T I w V H l w Z T w v S X R l b V B h d G g + P C 9 J d G V t T G 9 j Y X R p b 2 4 + P F N 0 Y W J s Z U V u d H J p Z X M g L z 4 8 L 0 l 0 Z W 0 + P E l 0 Z W 0 + P E l 0 Z W 1 M b 2 N h d G l v b j 4 8 S X R l b V R 5 c G U + R m 9 y b X V s Y T w v S X R l b V R 5 c G U + P E l 0 Z W 1 Q Y X R o P l N l Y 3 R p b 2 4 x L 1 R h Y m x l M D E w J T I w K F B h Z 2 U l M j A 2 K T 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O Y W 1 l V X B k Y X R l Z E F m d G V y R m l s b C I g V m F s d W U 9 I m w w I i A v P j x F b n R y e S B U e X B l P S J S Z X N 1 b H R U e X B l I i B W Y W x 1 Z T 0 i c 0 V 4 Y 2 V w d G l v b i I g L z 4 8 R W 5 0 c n k g V H l w Z T 0 i Q n V m Z m V y T m V 4 d F J l Z n J l c 2 g i I F Z h b H V l P S J s M S I g L z 4 8 R W 5 0 c n k g V H l w Z T 0 i R m l s b G V k Q 2 9 t c G x l d G V S Z X N 1 b H R U b 1 d v c m t z a G V l d C I g V m F s d W U 9 I m w x I i A v P j x F b n R y e S B U e X B l P S J B Z G R l Z F R v R G F 0 Y U 1 v Z G V s I i B W Y W x 1 Z T 0 i b D A i I C 8 + P E V u d H J 5 I F R 5 c G U 9 I k Z p b G x D b 3 V u d C I g V m F s d W U 9 I m w y M C I g L z 4 8 R W 5 0 c n k g V H l w Z T 0 i R m l s b E V y c m 9 y Q 2 9 k Z S I g V m F s d W U 9 I n N V b m t u b 3 d u I i A v P j x F b n R y e S B U e X B l P S J G a W x s R X J y b 3 J D b 3 V u d C I g V m F s d W U 9 I m w w I i A v P j x F b n R y e S B U e X B l P S J G a W x s T G F z d F V w Z G F 0 Z W Q i I F Z h b H V l P S J k M j A y N C 0 w N S 0 y M 1 Q w N j o x N z o w N S 4 y M j M 3 M T E z W i I g L z 4 8 R W 5 0 c n k g V H l w Z T 0 i R m l s b E N v b H V t b l R 5 c G V z I i B W Y W x 1 Z T 0 i c 0 F 3 T U d C Z 1 V F Q m d r R 0 J B P T 0 i I C 8 + P E V u d H J 5 I F R 5 c G U 9 I k Z p b G x D b 2 x 1 b W 5 O Y W 1 l c y I g V m F s d W U 9 I n N b J n F 1 b 3 Q 7 Q 2 9 s d W 1 u M S Z x d W 9 0 O y w m c X V v d D t D b 2 x 1 b W 4 y J n F 1 b 3 Q 7 L C Z x d W 9 0 O 0 N v b H V t b j M m c X V v d D s s J n F 1 b 3 Q 7 Q 2 9 s d W 1 u N C Z x d W 9 0 O y w m c X V v d D t D b 2 x 1 b W 4 1 J n F 1 b 3 Q 7 L C Z x d W 9 0 O 0 N v b H V t b j Y m c X V v d D s s J n F 1 b 3 Q 7 Q 2 9 s d W 1 u N y Z x d W 9 0 O y w m c X V v d D t D b 2 x 1 b W 4 4 J n F 1 b 3 Q 7 L C Z x d W 9 0 O 0 N v b H V t b j k m c X V v d D s s J n F 1 b 3 Q 7 Q 2 9 s d W 1 u M T A m c X V v d D t d I i A v P j x F b n R y e S B U e X B l P S J G a W x s U 3 R h d H V z I i B W Y W x 1 Z T 0 i c 0 N v b X B s Z X R l I i A v P j x F b n R y e S B U e X B l P S J S Z W x h d G l v b n N o a X B J b m Z v Q 2 9 u d G F p b m V y I i B W Y W x 1 Z T 0 i c 3 s m c X V v d D t j b 2 x 1 b W 5 D b 3 V u d C Z x d W 9 0 O z o x M C w m c X V v d D t r Z X l D b 2 x 1 b W 5 O Y W 1 l c y Z x d W 9 0 O z p b X S w m c X V v d D t x d W V y e V J l b G F 0 a W 9 u c 2 h p c H M m c X V v d D s 6 W 1 0 s J n F 1 b 3 Q 7 Y 2 9 s d W 1 u S W R l b n R p d G l l c y Z x d W 9 0 O z p b J n F 1 b 3 Q 7 U 2 V j d G l v b j E v V G F i b G U w M T A g K F B h Z 2 U g N i k v Q X V 0 b 1 J l b W 9 2 Z W R D b 2 x 1 b W 5 z M S 5 7 Q 2 9 s d W 1 u M S w w f S Z x d W 9 0 O y w m c X V v d D t T Z W N 0 a W 9 u M S 9 U Y W J s Z T A x M C A o U G F n Z S A 2 K S 9 B d X R v U m V t b 3 Z l Z E N v b H V t b n M x L n t D b 2 x 1 b W 4 y L D F 9 J n F 1 b 3 Q 7 L C Z x d W 9 0 O 1 N l Y 3 R p b 2 4 x L 1 R h Y m x l M D E w I C h Q Y W d l I D Y p L 0 F 1 d G 9 S Z W 1 v d m V k Q 2 9 s d W 1 u c z E u e 0 N v b H V t b j M s M n 0 m c X V v d D s s J n F 1 b 3 Q 7 U 2 V j d G l v b j E v V G F i b G U w M T A g K F B h Z 2 U g N i k v Q X V 0 b 1 J l b W 9 2 Z W R D b 2 x 1 b W 5 z M S 5 7 Q 2 9 s d W 1 u N C w z f S Z x d W 9 0 O y w m c X V v d D t T Z W N 0 a W 9 u M S 9 U Y W J s Z T A x M C A o U G F n Z S A 2 K S 9 B d X R v U m V t b 3 Z l Z E N v b H V t b n M x L n t D b 2 x 1 b W 4 1 L D R 9 J n F 1 b 3 Q 7 L C Z x d W 9 0 O 1 N l Y 3 R p b 2 4 x L 1 R h Y m x l M D E w I C h Q Y W d l I D Y p L 0 F 1 d G 9 S Z W 1 v d m V k Q 2 9 s d W 1 u c z E u e 0 N v b H V t b j Y s N X 0 m c X V v d D s s J n F 1 b 3 Q 7 U 2 V j d G l v b j E v V G F i b G U w M T A g K F B h Z 2 U g N i k v Q X V 0 b 1 J l b W 9 2 Z W R D b 2 x 1 b W 5 z M S 5 7 Q 2 9 s d W 1 u N y w 2 f S Z x d W 9 0 O y w m c X V v d D t T Z W N 0 a W 9 u M S 9 U Y W J s Z T A x M C A o U G F n Z S A 2 K S 9 B d X R v U m V t b 3 Z l Z E N v b H V t b n M x L n t D b 2 x 1 b W 4 4 L D d 9 J n F 1 b 3 Q 7 L C Z x d W 9 0 O 1 N l Y 3 R p b 2 4 x L 1 R h Y m x l M D E w I C h Q Y W d l I D Y p L 0 F 1 d G 9 S Z W 1 v d m V k Q 2 9 s d W 1 u c z E u e 0 N v b H V t b j k s O H 0 m c X V v d D s s J n F 1 b 3 Q 7 U 2 V j d G l v b j E v V G F i b G U w M T A g K F B h Z 2 U g N i k v Q X V 0 b 1 J l b W 9 2 Z W R D b 2 x 1 b W 5 z M S 5 7 Q 2 9 s d W 1 u M T A s O X 0 m c X V v d D t d L C Z x d W 9 0 O 0 N v b H V t b k N v d W 5 0 J n F 1 b 3 Q 7 O j E w L C Z x d W 9 0 O 0 t l e U N v b H V t b k 5 h b W V z J n F 1 b 3 Q 7 O l t d L C Z x d W 9 0 O 0 N v b H V t b k l k Z W 5 0 a X R p Z X M m c X V v d D s 6 W y Z x d W 9 0 O 1 N l Y 3 R p b 2 4 x L 1 R h Y m x l M D E w I C h Q Y W d l I D Y p L 0 F 1 d G 9 S Z W 1 v d m V k Q 2 9 s d W 1 u c z E u e 0 N v b H V t b j E s M H 0 m c X V v d D s s J n F 1 b 3 Q 7 U 2 V j d G l v b j E v V G F i b G U w M T A g K F B h Z 2 U g N i k v Q X V 0 b 1 J l b W 9 2 Z W R D b 2 x 1 b W 5 z M S 5 7 Q 2 9 s d W 1 u M i w x f S Z x d W 9 0 O y w m c X V v d D t T Z W N 0 a W 9 u M S 9 U Y W J s Z T A x M C A o U G F n Z S A 2 K S 9 B d X R v U m V t b 3 Z l Z E N v b H V t b n M x L n t D b 2 x 1 b W 4 z L D J 9 J n F 1 b 3 Q 7 L C Z x d W 9 0 O 1 N l Y 3 R p b 2 4 x L 1 R h Y m x l M D E w I C h Q Y W d l I D Y p L 0 F 1 d G 9 S Z W 1 v d m V k Q 2 9 s d W 1 u c z E u e 0 N v b H V t b j Q s M 3 0 m c X V v d D s s J n F 1 b 3 Q 7 U 2 V j d G l v b j E v V G F i b G U w M T A g K F B h Z 2 U g N i k v Q X V 0 b 1 J l b W 9 2 Z W R D b 2 x 1 b W 5 z M S 5 7 Q 2 9 s d W 1 u N S w 0 f S Z x d W 9 0 O y w m c X V v d D t T Z W N 0 a W 9 u M S 9 U Y W J s Z T A x M C A o U G F n Z S A 2 K S 9 B d X R v U m V t b 3 Z l Z E N v b H V t b n M x L n t D b 2 x 1 b W 4 2 L D V 9 J n F 1 b 3 Q 7 L C Z x d W 9 0 O 1 N l Y 3 R p b 2 4 x L 1 R h Y m x l M D E w I C h Q Y W d l I D Y p L 0 F 1 d G 9 S Z W 1 v d m V k Q 2 9 s d W 1 u c z E u e 0 N v b H V t b j c s N n 0 m c X V v d D s s J n F 1 b 3 Q 7 U 2 V j d G l v b j E v V G F i b G U w M T A g K F B h Z 2 U g N i k v Q X V 0 b 1 J l b W 9 2 Z W R D b 2 x 1 b W 5 z M S 5 7 Q 2 9 s d W 1 u O C w 3 f S Z x d W 9 0 O y w m c X V v d D t T Z W N 0 a W 9 u M S 9 U Y W J s Z T A x M C A o U G F n Z S A 2 K S 9 B d X R v U m V t b 3 Z l Z E N v b H V t b n M x L n t D b 2 x 1 b W 4 5 L D h 9 J n F 1 b 3 Q 7 L C Z x d W 9 0 O 1 N l Y 3 R p b 2 4 x L 1 R h Y m x l M D E w I C h Q Y W d l I D Y p L 0 F 1 d G 9 S Z W 1 v d m V k Q 2 9 s d W 1 u c z E u e 0 N v b H V t b j E w L D l 9 J n F 1 b 3 Q 7 X S w m c X V v d D t S Z W x h d G l v b n N o a X B J b m Z v J n F 1 b 3 Q 7 O l t d f S I g L z 4 8 L 1 N 0 Y W J s Z U V u d H J p Z X M + P C 9 J d G V t P j x J d G V t P j x J d G V t T G 9 j Y X R p b 2 4 + P E l 0 Z W 1 U e X B l P k Z v c m 1 1 b G E 8 L 0 l 0 Z W 1 U e X B l P j x J d G V t U G F 0 a D 5 T Z W N 0 a W 9 u M S 9 U Y W J s Z T A x M C U y M C h Q Y W d l J T I w N i k v U 2 9 1 c m N l P C 9 J d G V t U G F 0 a D 4 8 L 0 l 0 Z W 1 M b 2 N h d G l v b j 4 8 U 3 R h Y m x l R W 5 0 c m l l c y A v P j w v S X R l b T 4 8 S X R l b T 4 8 S X R l b U x v Y 2 F 0 a W 9 u P j x J d G V t V H l w Z T 5 G b 3 J t d W x h P C 9 J d G V t V H l w Z T 4 8 S X R l b V B h d G g + U 2 V j d G l v b j E v V G F i b G U w M T A l M j A o U G F n Z S U y M D Y p L 1 R h Y m x l M D E w P C 9 J d G V t U G F 0 a D 4 8 L 0 l 0 Z W 1 M b 2 N h d G l v b j 4 8 U 3 R h Y m x l R W 5 0 c m l l c y A v P j w v S X R l b T 4 8 S X R l b T 4 8 S X R l b U x v Y 2 F 0 a W 9 u P j x J d G V t V H l w Z T 5 G b 3 J t d W x h P C 9 J d G V t V H l w Z T 4 8 S X R l b V B h d G g + U 2 V j d G l v b j E v V G F i b G U w M T A l M j A o U G F n Z S U y M D Y p L 0 N o Y W 5 n Z W Q l M j B U e X B l P C 9 J d G V t U G F 0 a D 4 8 L 0 l 0 Z W 1 M b 2 N h d G l v b j 4 8 U 3 R h Y m x l R W 5 0 c m l l c y A v P j w v S X R l b T 4 8 S X R l b T 4 8 S X R l b U x v Y 2 F 0 a W 9 u P j x J d G V t V H l w Z T 5 G b 3 J t d W x h P C 9 J d G V t V H l w Z T 4 8 S X R l b V B h d G g + U 2 V j d G l v b j E v V G F i b G U w M T E l M j A o U G F n Z S U y M D c p 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k 5 h b W V V c G R h d G V k Q W Z 0 Z X J G a W x s I i B W Y W x 1 Z T 0 i b D A i I C 8 + P E V u d H J 5 I F R 5 c G U 9 I l J l c 3 V s d F R 5 c G U i I F Z h b H V l P S J z R X h j Z X B 0 a W 9 u I i A v P j x F b n R y e S B U e X B l P S J C d W Z m Z X J O Z X h 0 U m V m c m V z a C I g V m F s d W U 9 I m w x I i A v P j x F b n R y e S B U e X B l P S J G a W x s Z W R D b 2 1 w b G V 0 Z V J l c 3 V s d F R v V 2 9 y a 3 N o Z W V 0 I i B W Y W x 1 Z T 0 i b D E i I C 8 + P E V u d H J 5 I F R 5 c G U 9 I k F k Z G V k V G 9 E Y X R h T W 9 k Z W w i I F Z h b H V l P S J s M C I g L z 4 8 R W 5 0 c n k g V H l w Z T 0 i R m l s b E N v d W 5 0 I i B W Y W x 1 Z T 0 i b D E 1 I i A v P j x F b n R y e S B U e X B l P S J G a W x s R X J y b 3 J D b 2 R l I i B W Y W x 1 Z T 0 i c 1 V u a 2 5 v d 2 4 i I C 8 + P E V u d H J 5 I F R 5 c G U 9 I k Z p b G x F c n J v c k N v d W 5 0 I i B W Y W x 1 Z T 0 i b D A i I C 8 + P E V u d H J 5 I F R 5 c G U 9 I k Z p b G x M Y X N 0 V X B k Y X R l Z C I g V m F s d W U 9 I m Q y M D I 0 L T A 1 L T I z V D A 2 O j E 3 O j U 1 L j M z N z Y 2 N j F a I i A v P j x F b n R y e S B U e X B l P S J G a W x s Q 2 9 s d W 1 u V H l w Z X M i I F Z h b H V l P S J z Q X d N R 0 J n V U V C Z 2 t H Q m c 9 P S I g L z 4 8 R W 5 0 c n k g V H l w Z T 0 i R m l s b E N v b H V t b k 5 h b W V z I i B W Y W x 1 Z T 0 i c 1 s m c X V v d D t D b 2 x 1 b W 4 x J n F 1 b 3 Q 7 L C Z x d W 9 0 O 0 N v b H V t b j I m c X V v d D s s J n F 1 b 3 Q 7 Q 2 9 s d W 1 u M y Z x d W 9 0 O y w m c X V v d D t D b 2 x 1 b W 4 0 J n F 1 b 3 Q 7 L C Z x d W 9 0 O 0 N v b H V t b j U m c X V v d D s s J n F 1 b 3 Q 7 Q 2 9 s d W 1 u N i Z x d W 9 0 O y w m c X V v d D t D b 2 x 1 b W 4 3 J n F 1 b 3 Q 7 L C Z x d W 9 0 O 0 N v b H V t b j g m c X V v d D s s J n F 1 b 3 Q 7 Q 2 9 s d W 1 u O S Z x d W 9 0 O y w m c X V v d D t D b 2 x 1 b W 4 x M C Z x d W 9 0 O 1 0 i I C 8 + P E V u d H J 5 I F R 5 c G U 9 I k Z p b G x T d G F 0 d X M i I F Z h b H V l P S J z Q 2 9 t c G x l d G U i I C 8 + P E V u d H J 5 I F R 5 c G U 9 I l J l b G F 0 a W 9 u c 2 h p c E l u Z m 9 D b 2 5 0 Y W l u Z X I i I F Z h b H V l P S J z e y Z x d W 9 0 O 2 N v b H V t b k N v d W 5 0 J n F 1 b 3 Q 7 O j E w L C Z x d W 9 0 O 2 t l e U N v b H V t b k 5 h b W V z J n F 1 b 3 Q 7 O l t d L C Z x d W 9 0 O 3 F 1 Z X J 5 U m V s Y X R p b 2 5 z a G l w c y Z x d W 9 0 O z p b X S w m c X V v d D t j b 2 x 1 b W 5 J Z G V u d G l 0 a W V z J n F 1 b 3 Q 7 O l s m c X V v d D t T Z W N 0 a W 9 u M S 9 U Y W J s Z T A x M S A o U G F n Z S A 3 K S 9 B d X R v U m V t b 3 Z l Z E N v b H V t b n M x L n t D b 2 x 1 b W 4 x L D B 9 J n F 1 b 3 Q 7 L C Z x d W 9 0 O 1 N l Y 3 R p b 2 4 x L 1 R h Y m x l M D E x I C h Q Y W d l I D c p L 0 F 1 d G 9 S Z W 1 v d m V k Q 2 9 s d W 1 u c z E u e 0 N v b H V t b j I s M X 0 m c X V v d D s s J n F 1 b 3 Q 7 U 2 V j d G l v b j E v V G F i b G U w M T E g K F B h Z 2 U g N y k v Q X V 0 b 1 J l b W 9 2 Z W R D b 2 x 1 b W 5 z M S 5 7 Q 2 9 s d W 1 u M y w y f S Z x d W 9 0 O y w m c X V v d D t T Z W N 0 a W 9 u M S 9 U Y W J s Z T A x M S A o U G F n Z S A 3 K S 9 B d X R v U m V t b 3 Z l Z E N v b H V t b n M x L n t D b 2 x 1 b W 4 0 L D N 9 J n F 1 b 3 Q 7 L C Z x d W 9 0 O 1 N l Y 3 R p b 2 4 x L 1 R h Y m x l M D E x I C h Q Y W d l I D c p L 0 F 1 d G 9 S Z W 1 v d m V k Q 2 9 s d W 1 u c z E u e 0 N v b H V t b j U s N H 0 m c X V v d D s s J n F 1 b 3 Q 7 U 2 V j d G l v b j E v V G F i b G U w M T E g K F B h Z 2 U g N y k v Q X V 0 b 1 J l b W 9 2 Z W R D b 2 x 1 b W 5 z M S 5 7 Q 2 9 s d W 1 u N i w 1 f S Z x d W 9 0 O y w m c X V v d D t T Z W N 0 a W 9 u M S 9 U Y W J s Z T A x M S A o U G F n Z S A 3 K S 9 B d X R v U m V t b 3 Z l Z E N v b H V t b n M x L n t D b 2 x 1 b W 4 3 L D Z 9 J n F 1 b 3 Q 7 L C Z x d W 9 0 O 1 N l Y 3 R p b 2 4 x L 1 R h Y m x l M D E x I C h Q Y W d l I D c p L 0 F 1 d G 9 S Z W 1 v d m V k Q 2 9 s d W 1 u c z E u e 0 N v b H V t b j g s N 3 0 m c X V v d D s s J n F 1 b 3 Q 7 U 2 V j d G l v b j E v V G F i b G U w M T E g K F B h Z 2 U g N y k v Q X V 0 b 1 J l b W 9 2 Z W R D b 2 x 1 b W 5 z M S 5 7 Q 2 9 s d W 1 u O S w 4 f S Z x d W 9 0 O y w m c X V v d D t T Z W N 0 a W 9 u M S 9 U Y W J s Z T A x M S A o U G F n Z S A 3 K S 9 B d X R v U m V t b 3 Z l Z E N v b H V t b n M x L n t D b 2 x 1 b W 4 x M C w 5 f S Z x d W 9 0 O 1 0 s J n F 1 b 3 Q 7 Q 2 9 s d W 1 u Q 2 9 1 b n Q m c X V v d D s 6 M T A s J n F 1 b 3 Q 7 S 2 V 5 Q 2 9 s d W 1 u T m F t Z X M m c X V v d D s 6 W 1 0 s J n F 1 b 3 Q 7 Q 2 9 s d W 1 u S W R l b n R p d G l l c y Z x d W 9 0 O z p b J n F 1 b 3 Q 7 U 2 V j d G l v b j E v V G F i b G U w M T E g K F B h Z 2 U g N y k v Q X V 0 b 1 J l b W 9 2 Z W R D b 2 x 1 b W 5 z M S 5 7 Q 2 9 s d W 1 u M S w w f S Z x d W 9 0 O y w m c X V v d D t T Z W N 0 a W 9 u M S 9 U Y W J s Z T A x M S A o U G F n Z S A 3 K S 9 B d X R v U m V t b 3 Z l Z E N v b H V t b n M x L n t D b 2 x 1 b W 4 y L D F 9 J n F 1 b 3 Q 7 L C Z x d W 9 0 O 1 N l Y 3 R p b 2 4 x L 1 R h Y m x l M D E x I C h Q Y W d l I D c p L 0 F 1 d G 9 S Z W 1 v d m V k Q 2 9 s d W 1 u c z E u e 0 N v b H V t b j M s M n 0 m c X V v d D s s J n F 1 b 3 Q 7 U 2 V j d G l v b j E v V G F i b G U w M T E g K F B h Z 2 U g N y k v Q X V 0 b 1 J l b W 9 2 Z W R D b 2 x 1 b W 5 z M S 5 7 Q 2 9 s d W 1 u N C w z f S Z x d W 9 0 O y w m c X V v d D t T Z W N 0 a W 9 u M S 9 U Y W J s Z T A x M S A o U G F n Z S A 3 K S 9 B d X R v U m V t b 3 Z l Z E N v b H V t b n M x L n t D b 2 x 1 b W 4 1 L D R 9 J n F 1 b 3 Q 7 L C Z x d W 9 0 O 1 N l Y 3 R p b 2 4 x L 1 R h Y m x l M D E x I C h Q Y W d l I D c p L 0 F 1 d G 9 S Z W 1 v d m V k Q 2 9 s d W 1 u c z E u e 0 N v b H V t b j Y s N X 0 m c X V v d D s s J n F 1 b 3 Q 7 U 2 V j d G l v b j E v V G F i b G U w M T E g K F B h Z 2 U g N y k v Q X V 0 b 1 J l b W 9 2 Z W R D b 2 x 1 b W 5 z M S 5 7 Q 2 9 s d W 1 u N y w 2 f S Z x d W 9 0 O y w m c X V v d D t T Z W N 0 a W 9 u M S 9 U Y W J s Z T A x M S A o U G F n Z S A 3 K S 9 B d X R v U m V t b 3 Z l Z E N v b H V t b n M x L n t D b 2 x 1 b W 4 4 L D d 9 J n F 1 b 3 Q 7 L C Z x d W 9 0 O 1 N l Y 3 R p b 2 4 x L 1 R h Y m x l M D E x I C h Q Y W d l I D c p L 0 F 1 d G 9 S Z W 1 v d m V k Q 2 9 s d W 1 u c z E u e 0 N v b H V t b j k s O H 0 m c X V v d D s s J n F 1 b 3 Q 7 U 2 V j d G l v b j E v V G F i b G U w M T E g K F B h Z 2 U g N y k v Q X V 0 b 1 J l b W 9 2 Z W R D b 2 x 1 b W 5 z M S 5 7 Q 2 9 s d W 1 u M T A s O X 0 m c X V v d D t d L C Z x d W 9 0 O 1 J l b G F 0 a W 9 u c 2 h p c E l u Z m 8 m c X V v d D s 6 W 1 1 9 I i A v P j w v U 3 R h Y m x l R W 5 0 c m l l c z 4 8 L 0 l 0 Z W 0 + P E l 0 Z W 0 + P E l 0 Z W 1 M b 2 N h d G l v b j 4 8 S X R l b V R 5 c G U + R m 9 y b X V s Y T w v S X R l b V R 5 c G U + P E l 0 Z W 1 Q Y X R o P l N l Y 3 R p b 2 4 x L 1 R h Y m x l M D E x J T I w K F B h Z 2 U l M j A 3 K S 9 T b 3 V y Y 2 U 8 L 0 l 0 Z W 1 Q Y X R o P j w v S X R l b U x v Y 2 F 0 a W 9 u P j x T d G F i b G V F b n R y a W V z I C 8 + P C 9 J d G V t P j x J d G V t P j x J d G V t T G 9 j Y X R p b 2 4 + P E l 0 Z W 1 U e X B l P k Z v c m 1 1 b G E 8 L 0 l 0 Z W 1 U e X B l P j x J d G V t U G F 0 a D 5 T Z W N 0 a W 9 u M S 9 U Y W J s Z T A x M S U y M C h Q Y W d l J T I w N y k v V G F i b G U w M T E 8 L 0 l 0 Z W 1 Q Y X R o P j w v S X R l b U x v Y 2 F 0 a W 9 u P j x T d G F i b G V F b n R y a W V z I C 8 + P C 9 J d G V t P j x J d G V t P j x J d G V t T G 9 j Y X R p b 2 4 + P E l 0 Z W 1 U e X B l P k Z v c m 1 1 b G E 8 L 0 l 0 Z W 1 U e X B l P j x J d G V t U G F 0 a D 5 T Z W N 0 a W 9 u M S 9 U Y W J s Z T A x M S U y M C h Q Y W d l J T I w N y k v Q 2 h h b m d l Z C U y M F R 5 c G U 8 L 0 l 0 Z W 1 Q Y X R o P j w v S X R l b U x v Y 2 F 0 a W 9 u P j x T d G F i b G V F b n R y a W V z I C 8 + P C 9 J d G V t P j x J d G V t P j x J d G V t T G 9 j Y X R p b 2 4 + P E l 0 Z W 1 U e X B l P k Z v c m 1 1 b G E 8 L 0 l 0 Z W 1 U e X B l P j x J d G V t U G F 0 a D 5 T Z W N 0 a W 9 u M S 9 U Y W J s Z T A x N y U y M C h Q Y W d l J T I w M T Q p 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Z p b G x l Z E N v b X B s Z X R l U m V z d W x 0 V G 9 X b 3 J r c 2 h l Z X Q i I F Z h b H V l P S J s M S I g L z 4 8 R W 5 0 c n k g V H l w Z T 0 i Q W R k Z W R U b 0 R h d G F N b 2 R l b C I g V m F s d W U 9 I m w w I i A v P j x F b n R y e S B U e X B l P S J G a W x s Q 2 9 1 b n Q i I F Z h b H V l P S J s N i I g L z 4 8 R W 5 0 c n k g V H l w Z T 0 i R m l s b E V y c m 9 y Q 2 9 k Z S I g V m F s d W U 9 I n N V b m t u b 3 d u I i A v P j x F b n R y e S B U e X B l P S J G a W x s R X J y b 3 J D b 3 V u d C I g V m F s d W U 9 I m w w I i A v P j x F b n R y e S B U e X B l P S J G a W x s T G F z d F V w Z G F 0 Z W Q i I F Z h b H V l P S J k M j A y N S 0 w M S 0 y O V Q x M T o 0 M T o y O C 4 3 M z U w N D c w W i I g L z 4 8 R W 5 0 c n k g V H l w Z T 0 i R m l s b E N v b H V t b l R 5 c G V z I i B W Y W x 1 Z T 0 i c 0 F 3 T U d C Z 1 V F Q m d Z R 0 J n P T 0 i I C 8 + P E V u d H J 5 I F R 5 c G U 9 I k Z p b G x D b 2 x 1 b W 5 O Y W 1 l c y I g V m F s d W U 9 I n N b J n F 1 b 3 Q 7 U k I m c X V v d D s s J n F 1 b 3 Q 7 Q 2 9 s d W 1 u M S Z x d W 9 0 O y w m c X V v d D t O Q V p J V l x u V k p F U k 9 W T k l L Q S Z x d W 9 0 O y w m c X V v d D t B R F J F U 0 F c b l Z K R V J P V k 5 J S 0 E m c X V v d D s s J n F 1 b 3 Q 7 S V p O T 1 N c b k 9 C V k V a R V x u K E V V U i k m c X V v d D s s J n F 1 b 3 Q 7 V U R J T y Z x d W 9 0 O y w m c X V v d D t Q U k F W T k E g T 1 N O T 1 Z B J n F 1 b 3 Q 7 L C Z x d W 9 0 O 0 R B V F V N X G 5 E T 1 N Q S U p F x I Z B J n F 1 b 3 Q 7 L C Z x d W 9 0 O 1 Z J U 0 l O Q V x u S 0 F N Q V R O R V x u U 1 R P U E U m c X V v d D s s J n F 1 b 3 Q 7 V l J T V E F c b k t B T U F U T k V c b l N U T 1 B F J n F 1 b 3 Q 7 X S I g L z 4 8 R W 5 0 c n k g V H l w Z T 0 i R m l s b F N 0 Y X R 1 c y I g V m F s d W U 9 I n N D b 2 1 w b G V 0 Z S I g L z 4 8 R W 5 0 c n k g V H l w Z T 0 i U m V s Y X R p b 2 5 z a G l w S W 5 m b 0 N v b n R h a W 5 l c i I g V m F s d W U 9 I n N 7 J n F 1 b 3 Q 7 Y 2 9 s d W 1 u Q 2 9 1 b n Q m c X V v d D s 6 M T A s J n F 1 b 3 Q 7 a 2 V 5 Q 2 9 s d W 1 u T m F t Z X M m c X V v d D s 6 W 1 0 s J n F 1 b 3 Q 7 c X V l c n l S Z W x h d G l v b n N o a X B z J n F 1 b 3 Q 7 O l t d L C Z x d W 9 0 O 2 N v b H V t b k l k Z W 5 0 a X R p Z X M m c X V v d D s 6 W y Z x d W 9 0 O 1 N l Y 3 R p b 2 4 x L 1 R h Y m x l M D E 3 I C h Q Y W d l I D E 0 K S 9 B d X R v U m V t b 3 Z l Z E N v b H V t b n M x L n t S Q i w w f S Z x d W 9 0 O y w m c X V v d D t T Z W N 0 a W 9 u M S 9 U Y W J s Z T A x N y A o U G F n Z S A x N C k v Q X V 0 b 1 J l b W 9 2 Z W R D b 2 x 1 b W 5 z M S 5 7 Q 2 9 s d W 1 u M S w x f S Z x d W 9 0 O y w m c X V v d D t T Z W N 0 a W 9 u M S 9 U Y W J s Z T A x N y A o U G F n Z S A x N C k v Q X V 0 b 1 J l b W 9 2 Z W R D b 2 x 1 b W 5 z M S 5 7 T k F a S V Z c b l Z K R V J P V k 5 J S 0 E s M n 0 m c X V v d D s s J n F 1 b 3 Q 7 U 2 V j d G l v b j E v V G F i b G U w M T c g K F B h Z 2 U g M T Q p L 0 F 1 d G 9 S Z W 1 v d m V k Q 2 9 s d W 1 u c z E u e 0 F E U k V T Q V x u V k p F U k 9 W T k l L Q S w z f S Z x d W 9 0 O y w m c X V v d D t T Z W N 0 a W 9 u M S 9 U Y W J s Z T A x N y A o U G F n Z S A x N C k v Q X V 0 b 1 J l b W 9 2 Z W R D b 2 x 1 b W 5 z M S 5 7 S V p O T 1 N c b k 9 C V k V a R V x u K E V V U i k s N H 0 m c X V v d D s s J n F 1 b 3 Q 7 U 2 V j d G l v b j E v V G F i b G U w M T c g K F B h Z 2 U g M T Q p L 0 F 1 d G 9 S Z W 1 v d m V k Q 2 9 s d W 1 u c z E u e 1 V E S U 8 s N X 0 m c X V v d D s s J n F 1 b 3 Q 7 U 2 V j d G l v b j E v V G F i b G U w M T c g K F B h Z 2 U g M T Q p L 0 F 1 d G 9 S Z W 1 v d m V k Q 2 9 s d W 1 u c z E u e 1 B S Q V Z O Q S B P U 0 5 P V k E s N n 0 m c X V v d D s s J n F 1 b 3 Q 7 U 2 V j d G l v b j E v V G F i b G U w M T c g K F B h Z 2 U g M T Q p L 0 F 1 d G 9 S Z W 1 v d m V k Q 2 9 s d W 1 u c z E u e 0 R B V F V N X G 5 E T 1 N Q S U p F x I Z B L D d 9 J n F 1 b 3 Q 7 L C Z x d W 9 0 O 1 N l Y 3 R p b 2 4 x L 1 R h Y m x l M D E 3 I C h Q Y W d l I D E 0 K S 9 B d X R v U m V t b 3 Z l Z E N v b H V t b n M x L n t W S V N J T k F c b k t B T U F U T k V c b l N U T 1 B F L D h 9 J n F 1 b 3 Q 7 L C Z x d W 9 0 O 1 N l Y 3 R p b 2 4 x L 1 R h Y m x l M D E 3 I C h Q Y W d l I D E 0 K S 9 B d X R v U m V t b 3 Z l Z E N v b H V t b n M x L n t W U l N U Q V x u S 0 F N Q V R O R V x u U 1 R P U E U s O X 0 m c X V v d D t d L C Z x d W 9 0 O 0 N v b H V t b k N v d W 5 0 J n F 1 b 3 Q 7 O j E w L C Z x d W 9 0 O 0 t l e U N v b H V t b k 5 h b W V z J n F 1 b 3 Q 7 O l t d L C Z x d W 9 0 O 0 N v b H V t b k l k Z W 5 0 a X R p Z X M m c X V v d D s 6 W y Z x d W 9 0 O 1 N l Y 3 R p b 2 4 x L 1 R h Y m x l M D E 3 I C h Q Y W d l I D E 0 K S 9 B d X R v U m V t b 3 Z l Z E N v b H V t b n M x L n t S Q i w w f S Z x d W 9 0 O y w m c X V v d D t T Z W N 0 a W 9 u M S 9 U Y W J s Z T A x N y A o U G F n Z S A x N C k v Q X V 0 b 1 J l b W 9 2 Z W R D b 2 x 1 b W 5 z M S 5 7 Q 2 9 s d W 1 u M S w x f S Z x d W 9 0 O y w m c X V v d D t T Z W N 0 a W 9 u M S 9 U Y W J s Z T A x N y A o U G F n Z S A x N C k v Q X V 0 b 1 J l b W 9 2 Z W R D b 2 x 1 b W 5 z M S 5 7 T k F a S V Z c b l Z K R V J P V k 5 J S 0 E s M n 0 m c X V v d D s s J n F 1 b 3 Q 7 U 2 V j d G l v b j E v V G F i b G U w M T c g K F B h Z 2 U g M T Q p L 0 F 1 d G 9 S Z W 1 v d m V k Q 2 9 s d W 1 u c z E u e 0 F E U k V T Q V x u V k p F U k 9 W T k l L Q S w z f S Z x d W 9 0 O y w m c X V v d D t T Z W N 0 a W 9 u M S 9 U Y W J s Z T A x N y A o U G F n Z S A x N C k v Q X V 0 b 1 J l b W 9 2 Z W R D b 2 x 1 b W 5 z M S 5 7 S V p O T 1 N c b k 9 C V k V a R V x u K E V V U i k s N H 0 m c X V v d D s s J n F 1 b 3 Q 7 U 2 V j d G l v b j E v V G F i b G U w M T c g K F B h Z 2 U g M T Q p L 0 F 1 d G 9 S Z W 1 v d m V k Q 2 9 s d W 1 u c z E u e 1 V E S U 8 s N X 0 m c X V v d D s s J n F 1 b 3 Q 7 U 2 V j d G l v b j E v V G F i b G U w M T c g K F B h Z 2 U g M T Q p L 0 F 1 d G 9 S Z W 1 v d m V k Q 2 9 s d W 1 u c z E u e 1 B S Q V Z O Q S B P U 0 5 P V k E s N n 0 m c X V v d D s s J n F 1 b 3 Q 7 U 2 V j d G l v b j E v V G F i b G U w M T c g K F B h Z 2 U g M T Q p L 0 F 1 d G 9 S Z W 1 v d m V k Q 2 9 s d W 1 u c z E u e 0 R B V F V N X G 5 E T 1 N Q S U p F x I Z B L D d 9 J n F 1 b 3 Q 7 L C Z x d W 9 0 O 1 N l Y 3 R p b 2 4 x L 1 R h Y m x l M D E 3 I C h Q Y W d l I D E 0 K S 9 B d X R v U m V t b 3 Z l Z E N v b H V t b n M x L n t W S V N J T k F c b k t B T U F U T k V c b l N U T 1 B F L D h 9 J n F 1 b 3 Q 7 L C Z x d W 9 0 O 1 N l Y 3 R p b 2 4 x L 1 R h Y m x l M D E 3 I C h Q Y W d l I D E 0 K S 9 B d X R v U m V t b 3 Z l Z E N v b H V t b n M x L n t W U l N U Q V x u S 0 F N Q V R O R V x u U 1 R P U E U s O X 0 m c X V v d D t d L C Z x d W 9 0 O 1 J l b G F 0 a W 9 u c 2 h p c E l u Z m 8 m c X V v d D s 6 W 1 1 9 I i A v P j w v U 3 R h Y m x l R W 5 0 c m l l c z 4 8 L 0 l 0 Z W 0 + P E l 0 Z W 0 + P E l 0 Z W 1 M b 2 N h d G l v b j 4 8 S X R l b V R 5 c G U + R m 9 y b X V s Y T w v S X R l b V R 5 c G U + P E l 0 Z W 1 Q Y X R o P l N l Y 3 R p b 2 4 x L 1 R h Y m x l M D E 3 J T I w K F B h Z 2 U l M j A x N C k v U 2 9 1 c m N l P C 9 J d G V t U G F 0 a D 4 8 L 0 l 0 Z W 1 M b 2 N h d G l v b j 4 8 U 3 R h Y m x l R W 5 0 c m l l c y A v P j w v S X R l b T 4 8 S X R l b T 4 8 S X R l b U x v Y 2 F 0 a W 9 u P j x J d G V t V H l w Z T 5 G b 3 J t d W x h P C 9 J d G V t V H l w Z T 4 8 S X R l b V B h d G g + U 2 V j d G l v b j E v V G F i b G U w M T c l M j A o U G F n Z S U y M D E 0 K S 9 U Y W J s Z T A x N z w v S X R l b V B h d G g + P C 9 J d G V t T G 9 j Y X R p b 2 4 + P F N 0 Y W J s Z U V u d H J p Z X M g L z 4 8 L 0 l 0 Z W 0 + P E l 0 Z W 0 + P E l 0 Z W 1 M b 2 N h d G l v b j 4 8 S X R l b V R 5 c G U + R m 9 y b X V s Y T w v S X R l b V R 5 c G U + P E l 0 Z W 1 Q Y X R o P l N l Y 3 R p b 2 4 x L 1 R h Y m x l M D E 3 J T I w K F B h Z 2 U l M j A x N C k v U H J v b W 9 0 Z W Q l M j B I Z W F k Z X J z P C 9 J d G V t U G F 0 a D 4 8 L 0 l 0 Z W 1 M b 2 N h d G l v b j 4 8 U 3 R h Y m x l R W 5 0 c m l l c y A v P j w v S X R l b T 4 8 S X R l b T 4 8 S X R l b U x v Y 2 F 0 a W 9 u P j x J d G V t V H l w Z T 5 G b 3 J t d W x h P C 9 J d G V t V H l w Z T 4 8 S X R l b V B h d G g + U 2 V j d G l v b j E v V G F i b G U w M T c l M j A o U G F n Z S U y M D E 0 K S 9 D a G F u Z 2 V k J T I w V H l w Z T w v S X R l b V B h d G g + P C 9 J d G V t T G 9 j Y X R p b 2 4 + P F N 0 Y W J s Z U V u d H J p Z X M g L z 4 8 L 0 l 0 Z W 0 + P E l 0 Z W 0 + P E l 0 Z W 1 M b 2 N h d G l v b j 4 8 S X R l b V R 5 c G U + R m 9 y b X V s Y T w v S X R l b V R 5 c G U + P E l 0 Z W 1 Q Y X R o P l N l Y 3 R p b 2 4 x L 1 R h Y m x l M D E 4 J T I w K F B h Z 2 U l M j A x N S k 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R m l s b G V k Q 2 9 t c G x l d G V S Z X N 1 b H R U b 1 d v c m t z a G V l d C I g V m F s d W U 9 I m w x I i A v P j x F b n R y e S B U e X B l P S J B Z G R l Z F R v R G F 0 Y U 1 v Z G V s I i B W Y W x 1 Z T 0 i b D A i I C 8 + P E V u d H J 5 I F R 5 c G U 9 I k Z p b G x D b 3 V u d C I g V m F s d W U 9 I m w 5 I i A v P j x F b n R y e S B U e X B l P S J G a W x s R X J y b 3 J D b 2 R l I i B W Y W x 1 Z T 0 i c 1 V u a 2 5 v d 2 4 i I C 8 + P E V u d H J 5 I F R 5 c G U 9 I k Z p b G x F c n J v c k N v d W 5 0 I i B W Y W x 1 Z T 0 i b D A i I C 8 + P E V u d H J 5 I F R 5 c G U 9 I k Z p b G x M Y X N 0 V X B k Y X R l Z C I g V m F s d W U 9 I m Q y M D I 1 L T A x L T I 5 V D E x O j Q z O j Q 2 L j M 4 O T I z M j d a I i A v P j x F b n R y e S B U e X B l P S J G a W x s Q 2 9 s d W 1 u V H l w Z X M i I F Z h b H V l P S J z Q X d N R 0 J n V U V C Z 1 l F Q m c 9 P S I g L z 4 8 R W 5 0 c n k g V H l w Z T 0 i R m l s b E N v b H V t b k 5 h b W V z I i B W Y W x 1 Z T 0 i c 1 s m c X V v d D t D b 2 x 1 b W 4 x J n F 1 b 3 Q 7 L C Z x d W 9 0 O 0 N v b H V t b j I m c X V v d D s s J n F 1 b 3 Q 7 Q 2 9 s d W 1 u M y Z x d W 9 0 O y w m c X V v d D t D b 2 x 1 b W 4 0 J n F 1 b 3 Q 7 L C Z x d W 9 0 O 0 N v b H V t b j U m c X V v d D s s J n F 1 b 3 Q 7 Q 2 9 s d W 1 u N i Z x d W 9 0 O y w m c X V v d D t D b 2 x 1 b W 4 3 J n F 1 b 3 Q 7 L C Z x d W 9 0 O 0 N v b H V t b j g m c X V v d D s s J n F 1 b 3 Q 7 Q 2 9 s d W 1 u O S Z x d W 9 0 O y w m c X V v d D t D b 2 x 1 b W 4 x M C Z x d W 9 0 O 1 0 i I C 8 + P E V u d H J 5 I F R 5 c G U 9 I k Z p b G x T d G F 0 d X M i I F Z h b H V l P S J z Q 2 9 t c G x l d G U i I C 8 + P E V u d H J 5 I F R 5 c G U 9 I l J l b G F 0 a W 9 u c 2 h p c E l u Z m 9 D b 2 5 0 Y W l u Z X I i I F Z h b H V l P S J z e y Z x d W 9 0 O 2 N v b H V t b k N v d W 5 0 J n F 1 b 3 Q 7 O j E w L C Z x d W 9 0 O 2 t l e U N v b H V t b k 5 h b W V z J n F 1 b 3 Q 7 O l t d L C Z x d W 9 0 O 3 F 1 Z X J 5 U m V s Y X R p b 2 5 z a G l w c y Z x d W 9 0 O z p b X S w m c X V v d D t j b 2 x 1 b W 5 J Z G V u d G l 0 a W V z J n F 1 b 3 Q 7 O l s m c X V v d D t T Z W N 0 a W 9 u M S 9 U Y W J s Z T A x O C A o U G F n Z S A x N S k v Q X V 0 b 1 J l b W 9 2 Z W R D b 2 x 1 b W 5 z M S 5 7 Q 2 9 s d W 1 u M S w w f S Z x d W 9 0 O y w m c X V v d D t T Z W N 0 a W 9 u M S 9 U Y W J s Z T A x O C A o U G F n Z S A x N S k v Q X V 0 b 1 J l b W 9 2 Z W R D b 2 x 1 b W 5 z M S 5 7 Q 2 9 s d W 1 u M i w x f S Z x d W 9 0 O y w m c X V v d D t T Z W N 0 a W 9 u M S 9 U Y W J s Z T A x O C A o U G F n Z S A x N S k v Q X V 0 b 1 J l b W 9 2 Z W R D b 2 x 1 b W 5 z M S 5 7 Q 2 9 s d W 1 u M y w y f S Z x d W 9 0 O y w m c X V v d D t T Z W N 0 a W 9 u M S 9 U Y W J s Z T A x O C A o U G F n Z S A x N S k v Q X V 0 b 1 J l b W 9 2 Z W R D b 2 x 1 b W 5 z M S 5 7 Q 2 9 s d W 1 u N C w z f S Z x d W 9 0 O y w m c X V v d D t T Z W N 0 a W 9 u M S 9 U Y W J s Z T A x O C A o U G F n Z S A x N S k v Q X V 0 b 1 J l b W 9 2 Z W R D b 2 x 1 b W 5 z M S 5 7 Q 2 9 s d W 1 u N S w 0 f S Z x d W 9 0 O y w m c X V v d D t T Z W N 0 a W 9 u M S 9 U Y W J s Z T A x O C A o U G F n Z S A x N S k v Q X V 0 b 1 J l b W 9 2 Z W R D b 2 x 1 b W 5 z M S 5 7 Q 2 9 s d W 1 u N i w 1 f S Z x d W 9 0 O y w m c X V v d D t T Z W N 0 a W 9 u M S 9 U Y W J s Z T A x O C A o U G F n Z S A x N S k v Q X V 0 b 1 J l b W 9 2 Z W R D b 2 x 1 b W 5 z M S 5 7 Q 2 9 s d W 1 u N y w 2 f S Z x d W 9 0 O y w m c X V v d D t T Z W N 0 a W 9 u M S 9 U Y W J s Z T A x O C A o U G F n Z S A x N S k v Q X V 0 b 1 J l b W 9 2 Z W R D b 2 x 1 b W 5 z M S 5 7 Q 2 9 s d W 1 u O C w 3 f S Z x d W 9 0 O y w m c X V v d D t T Z W N 0 a W 9 u M S 9 U Y W J s Z T A x O C A o U G F n Z S A x N S k v Q X V 0 b 1 J l b W 9 2 Z W R D b 2 x 1 b W 5 z M S 5 7 Q 2 9 s d W 1 u O S w 4 f S Z x d W 9 0 O y w m c X V v d D t T Z W N 0 a W 9 u M S 9 U Y W J s Z T A x O C A o U G F n Z S A x N S k v Q X V 0 b 1 J l b W 9 2 Z W R D b 2 x 1 b W 5 z M S 5 7 Q 2 9 s d W 1 u M T A s O X 0 m c X V v d D t d L C Z x d W 9 0 O 0 N v b H V t b k N v d W 5 0 J n F 1 b 3 Q 7 O j E w L C Z x d W 9 0 O 0 t l e U N v b H V t b k 5 h b W V z J n F 1 b 3 Q 7 O l t d L C Z x d W 9 0 O 0 N v b H V t b k l k Z W 5 0 a X R p Z X M m c X V v d D s 6 W y Z x d W 9 0 O 1 N l Y 3 R p b 2 4 x L 1 R h Y m x l M D E 4 I C h Q Y W d l I D E 1 K S 9 B d X R v U m V t b 3 Z l Z E N v b H V t b n M x L n t D b 2 x 1 b W 4 x L D B 9 J n F 1 b 3 Q 7 L C Z x d W 9 0 O 1 N l Y 3 R p b 2 4 x L 1 R h Y m x l M D E 4 I C h Q Y W d l I D E 1 K S 9 B d X R v U m V t b 3 Z l Z E N v b H V t b n M x L n t D b 2 x 1 b W 4 y L D F 9 J n F 1 b 3 Q 7 L C Z x d W 9 0 O 1 N l Y 3 R p b 2 4 x L 1 R h Y m x l M D E 4 I C h Q Y W d l I D E 1 K S 9 B d X R v U m V t b 3 Z l Z E N v b H V t b n M x L n t D b 2 x 1 b W 4 z L D J 9 J n F 1 b 3 Q 7 L C Z x d W 9 0 O 1 N l Y 3 R p b 2 4 x L 1 R h Y m x l M D E 4 I C h Q Y W d l I D E 1 K S 9 B d X R v U m V t b 3 Z l Z E N v b H V t b n M x L n t D b 2 x 1 b W 4 0 L D N 9 J n F 1 b 3 Q 7 L C Z x d W 9 0 O 1 N l Y 3 R p b 2 4 x L 1 R h Y m x l M D E 4 I C h Q Y W d l I D E 1 K S 9 B d X R v U m V t b 3 Z l Z E N v b H V t b n M x L n t D b 2 x 1 b W 4 1 L D R 9 J n F 1 b 3 Q 7 L C Z x d W 9 0 O 1 N l Y 3 R p b 2 4 x L 1 R h Y m x l M D E 4 I C h Q Y W d l I D E 1 K S 9 B d X R v U m V t b 3 Z l Z E N v b H V t b n M x L n t D b 2 x 1 b W 4 2 L D V 9 J n F 1 b 3 Q 7 L C Z x d W 9 0 O 1 N l Y 3 R p b 2 4 x L 1 R h Y m x l M D E 4 I C h Q Y W d l I D E 1 K S 9 B d X R v U m V t b 3 Z l Z E N v b H V t b n M x L n t D b 2 x 1 b W 4 3 L D Z 9 J n F 1 b 3 Q 7 L C Z x d W 9 0 O 1 N l Y 3 R p b 2 4 x L 1 R h Y m x l M D E 4 I C h Q Y W d l I D E 1 K S 9 B d X R v U m V t b 3 Z l Z E N v b H V t b n M x L n t D b 2 x 1 b W 4 4 L D d 9 J n F 1 b 3 Q 7 L C Z x d W 9 0 O 1 N l Y 3 R p b 2 4 x L 1 R h Y m x l M D E 4 I C h Q Y W d l I D E 1 K S 9 B d X R v U m V t b 3 Z l Z E N v b H V t b n M x L n t D b 2 x 1 b W 4 5 L D h 9 J n F 1 b 3 Q 7 L C Z x d W 9 0 O 1 N l Y 3 R p b 2 4 x L 1 R h Y m x l M D E 4 I C h Q Y W d l I D E 1 K S 9 B d X R v U m V t b 3 Z l Z E N v b H V t b n M x L n t D b 2 x 1 b W 4 x M C w 5 f S Z x d W 9 0 O 1 0 s J n F 1 b 3 Q 7 U m V s Y X R p b 2 5 z a G l w S W 5 m b y Z x d W 9 0 O z p b X X 0 i I C 8 + P C 9 T d G F i b G V F b n R y a W V z P j w v S X R l b T 4 8 S X R l b T 4 8 S X R l b U x v Y 2 F 0 a W 9 u P j x J d G V t V H l w Z T 5 G b 3 J t d W x h P C 9 J d G V t V H l w Z T 4 8 S X R l b V B h d G g + U 2 V j d G l v b j E v V G F i b G U w M T g l M j A o U G F n Z S U y M D E 1 K S 9 T b 3 V y Y 2 U 8 L 0 l 0 Z W 1 Q Y X R o P j w v S X R l b U x v Y 2 F 0 a W 9 u P j x T d G F i b G V F b n R y a W V z I C 8 + P C 9 J d G V t P j x J d G V t P j x J d G V t T G 9 j Y X R p b 2 4 + P E l 0 Z W 1 U e X B l P k Z v c m 1 1 b G E 8 L 0 l 0 Z W 1 U e X B l P j x J d G V t U G F 0 a D 5 T Z W N 0 a W 9 u M S 9 U Y W J s Z T A x O C U y M C h Q Y W d l J T I w M T U p L 1 R h Y m x l M D E 4 P C 9 J d G V t U G F 0 a D 4 8 L 0 l 0 Z W 1 M b 2 N h d G l v b j 4 8 U 3 R h Y m x l R W 5 0 c m l l c y A v P j w v S X R l b T 4 8 S X R l b T 4 8 S X R l b U x v Y 2 F 0 a W 9 u P j x J d G V t V H l w Z T 5 G b 3 J t d W x h P C 9 J d G V t V H l w Z T 4 8 S X R l b V B h d G g + U 2 V j d G l v b j E v V G F i b G U w M T g l M j A o U G F n Z S U y M D E 1 K S 9 D a G F u Z 2 V k J T I w V H l w Z T w v S X R l b V B h d G g + P C 9 J d G V t T G 9 j Y X R p b 2 4 + P F N 0 Y W J s Z U V u d H J p Z X M g L z 4 8 L 0 l 0 Z W 0 + P E l 0 Z W 0 + P E l 0 Z W 1 M b 2 N h d G l v b j 4 8 S X R l b V R 5 c G U + R m 9 y b X V s Y T w v S X R l b V R 5 c G U + P E l 0 Z W 1 Q Y X R o P l N l Y 3 R p b 2 4 x L 1 R h Y m x l M D E 5 J T I w K F B h Z 2 U l M j A x N i k 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R m l s b G V k Q 2 9 t c G x l d G V S Z X N 1 b H R U b 1 d v c m t z a G V l d C I g V m F s d W U 9 I m w x I i A v P j x F b n R y e S B U e X B l P S J B Z G R l Z F R v R G F 0 Y U 1 v Z G V s I i B W Y W x 1 Z T 0 i b D A i I C 8 + P E V u d H J 5 I F R 5 c G U 9 I k Z p b G x D b 3 V u d C I g V m F s d W U 9 I m w y I i A v P j x F b n R y e S B U e X B l P S J G a W x s R X J y b 3 J D b 2 R l I i B W Y W x 1 Z T 0 i c 1 V u a 2 5 v d 2 4 i I C 8 + P E V u d H J 5 I F R 5 c G U 9 I k Z p b G x F c n J v c k N v d W 5 0 I i B W Y W x 1 Z T 0 i b D A i I C 8 + P E V u d H J 5 I F R 5 c G U 9 I k Z p b G x M Y X N 0 V X B k Y X R l Z C I g V m F s d W U 9 I m Q y M D I 1 L T A x L T I 5 V D E x O j Q 4 O j Q w L j Y w M T Q y O D J a I i A v P j x F b n R y e S B U e X B l P S J G a W x s Q 2 9 s d W 1 u V H l w Z X M i I F Z h b H V l P S J z Q X d N R 0 J n V U V C Z 1 l F Q m c 9 P S I g L z 4 8 R W 5 0 c n k g V H l w Z T 0 i R m l s b E N v b H V t b k 5 h b W V z I i B W Y W x 1 Z T 0 i c 1 s m c X V v d D t D b 2 x 1 b W 4 x J n F 1 b 3 Q 7 L C Z x d W 9 0 O 0 N v b H V t b j I m c X V v d D s s J n F 1 b 3 Q 7 Q 2 9 s d W 1 u M y Z x d W 9 0 O y w m c X V v d D t D b 2 x 1 b W 4 0 J n F 1 b 3 Q 7 L C Z x d W 9 0 O 0 N v b H V t b j U m c X V v d D s s J n F 1 b 3 Q 7 Q 2 9 s d W 1 u N i Z x d W 9 0 O y w m c X V v d D t D b 2 x 1 b W 4 3 J n F 1 b 3 Q 7 L C Z x d W 9 0 O 0 N v b H V t b j g m c X V v d D s s J n F 1 b 3 Q 7 Q 2 9 s d W 1 u O S Z x d W 9 0 O y w m c X V v d D t D b 2 x 1 b W 4 x M C Z x d W 9 0 O 1 0 i I C 8 + P E V u d H J 5 I F R 5 c G U 9 I k Z p b G x T d G F 0 d X M i I F Z h b H V l P S J z Q 2 9 t c G x l d G U i I C 8 + P E V u d H J 5 I F R 5 c G U 9 I l J l b G F 0 a W 9 u c 2 h p c E l u Z m 9 D b 2 5 0 Y W l u Z X I i I F Z h b H V l P S J z e y Z x d W 9 0 O 2 N v b H V t b k N v d W 5 0 J n F 1 b 3 Q 7 O j E w L C Z x d W 9 0 O 2 t l e U N v b H V t b k 5 h b W V z J n F 1 b 3 Q 7 O l t d L C Z x d W 9 0 O 3 F 1 Z X J 5 U m V s Y X R p b 2 5 z a G l w c y Z x d W 9 0 O z p b X S w m c X V v d D t j b 2 x 1 b W 5 J Z G V u d G l 0 a W V z J n F 1 b 3 Q 7 O l s m c X V v d D t T Z W N 0 a W 9 u M S 9 U Y W J s Z T A x O S A o U G F n Z S A x N i k v Q X V 0 b 1 J l b W 9 2 Z W R D b 2 x 1 b W 5 z M S 5 7 Q 2 9 s d W 1 u M S w w f S Z x d W 9 0 O y w m c X V v d D t T Z W N 0 a W 9 u M S 9 U Y W J s Z T A x O S A o U G F n Z S A x N i k v Q X V 0 b 1 J l b W 9 2 Z W R D b 2 x 1 b W 5 z M S 5 7 Q 2 9 s d W 1 u M i w x f S Z x d W 9 0 O y w m c X V v d D t T Z W N 0 a W 9 u M S 9 U Y W J s Z T A x O S A o U G F n Z S A x N i k v Q X V 0 b 1 J l b W 9 2 Z W R D b 2 x 1 b W 5 z M S 5 7 Q 2 9 s d W 1 u M y w y f S Z x d W 9 0 O y w m c X V v d D t T Z W N 0 a W 9 u M S 9 U Y W J s Z T A x O S A o U G F n Z S A x N i k v Q X V 0 b 1 J l b W 9 2 Z W R D b 2 x 1 b W 5 z M S 5 7 Q 2 9 s d W 1 u N C w z f S Z x d W 9 0 O y w m c X V v d D t T Z W N 0 a W 9 u M S 9 U Y W J s Z T A x O S A o U G F n Z S A x N i k v Q X V 0 b 1 J l b W 9 2 Z W R D b 2 x 1 b W 5 z M S 5 7 Q 2 9 s d W 1 u N S w 0 f S Z x d W 9 0 O y w m c X V v d D t T Z W N 0 a W 9 u M S 9 U Y W J s Z T A x O S A o U G F n Z S A x N i k v Q X V 0 b 1 J l b W 9 2 Z W R D b 2 x 1 b W 5 z M S 5 7 Q 2 9 s d W 1 u N i w 1 f S Z x d W 9 0 O y w m c X V v d D t T Z W N 0 a W 9 u M S 9 U Y W J s Z T A x O S A o U G F n Z S A x N i k v Q X V 0 b 1 J l b W 9 2 Z W R D b 2 x 1 b W 5 z M S 5 7 Q 2 9 s d W 1 u N y w 2 f S Z x d W 9 0 O y w m c X V v d D t T Z W N 0 a W 9 u M S 9 U Y W J s Z T A x O S A o U G F n Z S A x N i k v Q X V 0 b 1 J l b W 9 2 Z W R D b 2 x 1 b W 5 z M S 5 7 Q 2 9 s d W 1 u O C w 3 f S Z x d W 9 0 O y w m c X V v d D t T Z W N 0 a W 9 u M S 9 U Y W J s Z T A x O S A o U G F n Z S A x N i k v Q X V 0 b 1 J l b W 9 2 Z W R D b 2 x 1 b W 5 z M S 5 7 Q 2 9 s d W 1 u O S w 4 f S Z x d W 9 0 O y w m c X V v d D t T Z W N 0 a W 9 u M S 9 U Y W J s Z T A x O S A o U G F n Z S A x N i k v Q X V 0 b 1 J l b W 9 2 Z W R D b 2 x 1 b W 5 z M S 5 7 Q 2 9 s d W 1 u M T A s O X 0 m c X V v d D t d L C Z x d W 9 0 O 0 N v b H V t b k N v d W 5 0 J n F 1 b 3 Q 7 O j E w L C Z x d W 9 0 O 0 t l e U N v b H V t b k 5 h b W V z J n F 1 b 3 Q 7 O l t d L C Z x d W 9 0 O 0 N v b H V t b k l k Z W 5 0 a X R p Z X M m c X V v d D s 6 W y Z x d W 9 0 O 1 N l Y 3 R p b 2 4 x L 1 R h Y m x l M D E 5 I C h Q Y W d l I D E 2 K S 9 B d X R v U m V t b 3 Z l Z E N v b H V t b n M x L n t D b 2 x 1 b W 4 x L D B 9 J n F 1 b 3 Q 7 L C Z x d W 9 0 O 1 N l Y 3 R p b 2 4 x L 1 R h Y m x l M D E 5 I C h Q Y W d l I D E 2 K S 9 B d X R v U m V t b 3 Z l Z E N v b H V t b n M x L n t D b 2 x 1 b W 4 y L D F 9 J n F 1 b 3 Q 7 L C Z x d W 9 0 O 1 N l Y 3 R p b 2 4 x L 1 R h Y m x l M D E 5 I C h Q Y W d l I D E 2 K S 9 B d X R v U m V t b 3 Z l Z E N v b H V t b n M x L n t D b 2 x 1 b W 4 z L D J 9 J n F 1 b 3 Q 7 L C Z x d W 9 0 O 1 N l Y 3 R p b 2 4 x L 1 R h Y m x l M D E 5 I C h Q Y W d l I D E 2 K S 9 B d X R v U m V t b 3 Z l Z E N v b H V t b n M x L n t D b 2 x 1 b W 4 0 L D N 9 J n F 1 b 3 Q 7 L C Z x d W 9 0 O 1 N l Y 3 R p b 2 4 x L 1 R h Y m x l M D E 5 I C h Q Y W d l I D E 2 K S 9 B d X R v U m V t b 3 Z l Z E N v b H V t b n M x L n t D b 2 x 1 b W 4 1 L D R 9 J n F 1 b 3 Q 7 L C Z x d W 9 0 O 1 N l Y 3 R p b 2 4 x L 1 R h Y m x l M D E 5 I C h Q Y W d l I D E 2 K S 9 B d X R v U m V t b 3 Z l Z E N v b H V t b n M x L n t D b 2 x 1 b W 4 2 L D V 9 J n F 1 b 3 Q 7 L C Z x d W 9 0 O 1 N l Y 3 R p b 2 4 x L 1 R h Y m x l M D E 5 I C h Q Y W d l I D E 2 K S 9 B d X R v U m V t b 3 Z l Z E N v b H V t b n M x L n t D b 2 x 1 b W 4 3 L D Z 9 J n F 1 b 3 Q 7 L C Z x d W 9 0 O 1 N l Y 3 R p b 2 4 x L 1 R h Y m x l M D E 5 I C h Q Y W d l I D E 2 K S 9 B d X R v U m V t b 3 Z l Z E N v b H V t b n M x L n t D b 2 x 1 b W 4 4 L D d 9 J n F 1 b 3 Q 7 L C Z x d W 9 0 O 1 N l Y 3 R p b 2 4 x L 1 R h Y m x l M D E 5 I C h Q Y W d l I D E 2 K S 9 B d X R v U m V t b 3 Z l Z E N v b H V t b n M x L n t D b 2 x 1 b W 4 5 L D h 9 J n F 1 b 3 Q 7 L C Z x d W 9 0 O 1 N l Y 3 R p b 2 4 x L 1 R h Y m x l M D E 5 I C h Q Y W d l I D E 2 K S 9 B d X R v U m V t b 3 Z l Z E N v b H V t b n M x L n t D b 2 x 1 b W 4 x M C w 5 f S Z x d W 9 0 O 1 0 s J n F 1 b 3 Q 7 U m V s Y X R p b 2 5 z a G l w S W 5 m b y Z x d W 9 0 O z p b X X 0 i I C 8 + P C 9 T d G F i b G V F b n R y a W V z P j w v S X R l b T 4 8 S X R l b T 4 8 S X R l b U x v Y 2 F 0 a W 9 u P j x J d G V t V H l w Z T 5 G b 3 J t d W x h P C 9 J d G V t V H l w Z T 4 8 S X R l b V B h d G g + U 2 V j d G l v b j E v V G F i b G U w M T k l M j A o U G F n Z S U y M D E 2 K S 9 T b 3 V y Y 2 U 8 L 0 l 0 Z W 1 Q Y X R o P j w v S X R l b U x v Y 2 F 0 a W 9 u P j x T d G F i b G V F b n R y a W V z I C 8 + P C 9 J d G V t P j x J d G V t P j x J d G V t T G 9 j Y X R p b 2 4 + P E l 0 Z W 1 U e X B l P k Z v c m 1 1 b G E 8 L 0 l 0 Z W 1 U e X B l P j x J d G V t U G F 0 a D 5 T Z W N 0 a W 9 u M S 9 U Y W J s Z T A x O S U y M C h Q Y W d l J T I w M T Y p L 1 R h Y m x l M D E 5 P C 9 J d G V t U G F 0 a D 4 8 L 0 l 0 Z W 1 M b 2 N h d G l v b j 4 8 U 3 R h Y m x l R W 5 0 c m l l c y A v P j w v S X R l b T 4 8 S X R l b T 4 8 S X R l b U x v Y 2 F 0 a W 9 u P j x J d G V t V H l w Z T 5 G b 3 J t d W x h P C 9 J d G V t V H l w Z T 4 8 S X R l b V B h d G g + U 2 V j d G l v b j E v V G F i b G U w M T k l M j A o U G F n Z S U y M D E 2 K S 9 D a G F u Z 2 V k J T I w V H l w Z T w v S X R l b V B h d G g + P C 9 J d G V t T G 9 j Y X R p b 2 4 + P F N 0 Y W J s Z U V u d H J p Z X M g L z 4 8 L 0 l 0 Z W 0 + P E l 0 Z W 0 + P E l 0 Z W 1 M b 2 N h d G l v b j 4 8 S X R l b V R 5 c G U + R m 9 y b X V s Y T w v S X R l b V R 5 c G U + P E l 0 Z W 1 Q Y X R o P l N l Y 3 R p b 2 4 x L 1 R h Y m x l M D I w J T I w K F B h Z 2 U l M j A x N y k 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R m l s b G V k Q 2 9 t c G x l d G V S Z X N 1 b H R U b 1 d v c m t z a G V l d C I g V m F s d W U 9 I m w x I i A v P j x F b n R y e S B U e X B l P S J B Z G R l Z F R v R G F 0 Y U 1 v Z G V s I i B W Y W x 1 Z T 0 i b D A i I C 8 + P E V u d H J 5 I F R 5 c G U 9 I k Z p b G x D b 3 V u d C I g V m F s d W U 9 I m w y I i A v P j x F b n R y e S B U e X B l P S J G a W x s R X J y b 3 J D b 2 R l I i B W Y W x 1 Z T 0 i c 1 V u a 2 5 v d 2 4 i I C 8 + P E V u d H J 5 I F R 5 c G U 9 I k Z p b G x F c n J v c k N v d W 5 0 I i B W Y W x 1 Z T 0 i b D A i I C 8 + P E V u d H J 5 I F R 5 c G U 9 I k Z p b G x M Y X N 0 V X B k Y X R l Z C I g V m F s d W U 9 I m Q y M D I 1 L T A x L T I 5 V D E x O j U w O j I 4 L j U z M T I 4 N T Z a I i A v P j x F b n R y e S B U e X B l P S J G a W x s Q 2 9 s d W 1 u V H l w Z X M i I F Z h b H V l P S J z Q X d N R 0 J n V U V C Z 1 l F Q m c 9 P S I g L z 4 8 R W 5 0 c n k g V H l w Z T 0 i R m l s b E N v b H V t b k 5 h b W V z I i B W Y W x 1 Z T 0 i c 1 s m c X V v d D t D b 2 x 1 b W 4 x J n F 1 b 3 Q 7 L C Z x d W 9 0 O 0 N v b H V t b j I m c X V v d D s s J n F 1 b 3 Q 7 Q 2 9 s d W 1 u M y Z x d W 9 0 O y w m c X V v d D t D b 2 x 1 b W 4 0 J n F 1 b 3 Q 7 L C Z x d W 9 0 O 0 N v b H V t b j U m c X V v d D s s J n F 1 b 3 Q 7 Q 2 9 s d W 1 u N i Z x d W 9 0 O y w m c X V v d D t D b 2 x 1 b W 4 3 J n F 1 b 3 Q 7 L C Z x d W 9 0 O 0 N v b H V t b j g m c X V v d D s s J n F 1 b 3 Q 7 Q 2 9 s d W 1 u O S Z x d W 9 0 O y w m c X V v d D t D b 2 x 1 b W 4 x M C Z x d W 9 0 O 1 0 i I C 8 + P E V u d H J 5 I F R 5 c G U 9 I k Z p b G x T d G F 0 d X M i I F Z h b H V l P S J z Q 2 9 t c G x l d G U i I C 8 + P E V u d H J 5 I F R 5 c G U 9 I l J l b G F 0 a W 9 u c 2 h p c E l u Z m 9 D b 2 5 0 Y W l u Z X I i I F Z h b H V l P S J z e y Z x d W 9 0 O 2 N v b H V t b k N v d W 5 0 J n F 1 b 3 Q 7 O j E w L C Z x d W 9 0 O 2 t l e U N v b H V t b k 5 h b W V z J n F 1 b 3 Q 7 O l t d L C Z x d W 9 0 O 3 F 1 Z X J 5 U m V s Y X R p b 2 5 z a G l w c y Z x d W 9 0 O z p b X S w m c X V v d D t j b 2 x 1 b W 5 J Z G V u d G l 0 a W V z J n F 1 b 3 Q 7 O l s m c X V v d D t T Z W N 0 a W 9 u M S 9 U Y W J s Z T A y M C A o U G F n Z S A x N y k v Q X V 0 b 1 J l b W 9 2 Z W R D b 2 x 1 b W 5 z M S 5 7 Q 2 9 s d W 1 u M S w w f S Z x d W 9 0 O y w m c X V v d D t T Z W N 0 a W 9 u M S 9 U Y W J s Z T A y M C A o U G F n Z S A x N y k v Q X V 0 b 1 J l b W 9 2 Z W R D b 2 x 1 b W 5 z M S 5 7 Q 2 9 s d W 1 u M i w x f S Z x d W 9 0 O y w m c X V v d D t T Z W N 0 a W 9 u M S 9 U Y W J s Z T A y M C A o U G F n Z S A x N y k v Q X V 0 b 1 J l b W 9 2 Z W R D b 2 x 1 b W 5 z M S 5 7 Q 2 9 s d W 1 u M y w y f S Z x d W 9 0 O y w m c X V v d D t T Z W N 0 a W 9 u M S 9 U Y W J s Z T A y M C A o U G F n Z S A x N y k v Q X V 0 b 1 J l b W 9 2 Z W R D b 2 x 1 b W 5 z M S 5 7 Q 2 9 s d W 1 u N C w z f S Z x d W 9 0 O y w m c X V v d D t T Z W N 0 a W 9 u M S 9 U Y W J s Z T A y M C A o U G F n Z S A x N y k v Q X V 0 b 1 J l b W 9 2 Z W R D b 2 x 1 b W 5 z M S 5 7 Q 2 9 s d W 1 u N S w 0 f S Z x d W 9 0 O y w m c X V v d D t T Z W N 0 a W 9 u M S 9 U Y W J s Z T A y M C A o U G F n Z S A x N y k v Q X V 0 b 1 J l b W 9 2 Z W R D b 2 x 1 b W 5 z M S 5 7 Q 2 9 s d W 1 u N i w 1 f S Z x d W 9 0 O y w m c X V v d D t T Z W N 0 a W 9 u M S 9 U Y W J s Z T A y M C A o U G F n Z S A x N y k v Q X V 0 b 1 J l b W 9 2 Z W R D b 2 x 1 b W 5 z M S 5 7 Q 2 9 s d W 1 u N y w 2 f S Z x d W 9 0 O y w m c X V v d D t T Z W N 0 a W 9 u M S 9 U Y W J s Z T A y M C A o U G F n Z S A x N y k v Q X V 0 b 1 J l b W 9 2 Z W R D b 2 x 1 b W 5 z M S 5 7 Q 2 9 s d W 1 u O C w 3 f S Z x d W 9 0 O y w m c X V v d D t T Z W N 0 a W 9 u M S 9 U Y W J s Z T A y M C A o U G F n Z S A x N y k v Q X V 0 b 1 J l b W 9 2 Z W R D b 2 x 1 b W 5 z M S 5 7 Q 2 9 s d W 1 u O S w 4 f S Z x d W 9 0 O y w m c X V v d D t T Z W N 0 a W 9 u M S 9 U Y W J s Z T A y M C A o U G F n Z S A x N y k v Q X V 0 b 1 J l b W 9 2 Z W R D b 2 x 1 b W 5 z M S 5 7 Q 2 9 s d W 1 u M T A s O X 0 m c X V v d D t d L C Z x d W 9 0 O 0 N v b H V t b k N v d W 5 0 J n F 1 b 3 Q 7 O j E w L C Z x d W 9 0 O 0 t l e U N v b H V t b k 5 h b W V z J n F 1 b 3 Q 7 O l t d L C Z x d W 9 0 O 0 N v b H V t b k l k Z W 5 0 a X R p Z X M m c X V v d D s 6 W y Z x d W 9 0 O 1 N l Y 3 R p b 2 4 x L 1 R h Y m x l M D I w I C h Q Y W d l I D E 3 K S 9 B d X R v U m V t b 3 Z l Z E N v b H V t b n M x L n t D b 2 x 1 b W 4 x L D B 9 J n F 1 b 3 Q 7 L C Z x d W 9 0 O 1 N l Y 3 R p b 2 4 x L 1 R h Y m x l M D I w I C h Q Y W d l I D E 3 K S 9 B d X R v U m V t b 3 Z l Z E N v b H V t b n M x L n t D b 2 x 1 b W 4 y L D F 9 J n F 1 b 3 Q 7 L C Z x d W 9 0 O 1 N l Y 3 R p b 2 4 x L 1 R h Y m x l M D I w I C h Q Y W d l I D E 3 K S 9 B d X R v U m V t b 3 Z l Z E N v b H V t b n M x L n t D b 2 x 1 b W 4 z L D J 9 J n F 1 b 3 Q 7 L C Z x d W 9 0 O 1 N l Y 3 R p b 2 4 x L 1 R h Y m x l M D I w I C h Q Y W d l I D E 3 K S 9 B d X R v U m V t b 3 Z l Z E N v b H V t b n M x L n t D b 2 x 1 b W 4 0 L D N 9 J n F 1 b 3 Q 7 L C Z x d W 9 0 O 1 N l Y 3 R p b 2 4 x L 1 R h Y m x l M D I w I C h Q Y W d l I D E 3 K S 9 B d X R v U m V t b 3 Z l Z E N v b H V t b n M x L n t D b 2 x 1 b W 4 1 L D R 9 J n F 1 b 3 Q 7 L C Z x d W 9 0 O 1 N l Y 3 R p b 2 4 x L 1 R h Y m x l M D I w I C h Q Y W d l I D E 3 K S 9 B d X R v U m V t b 3 Z l Z E N v b H V t b n M x L n t D b 2 x 1 b W 4 2 L D V 9 J n F 1 b 3 Q 7 L C Z x d W 9 0 O 1 N l Y 3 R p b 2 4 x L 1 R h Y m x l M D I w I C h Q Y W d l I D E 3 K S 9 B d X R v U m V t b 3 Z l Z E N v b H V t b n M x L n t D b 2 x 1 b W 4 3 L D Z 9 J n F 1 b 3 Q 7 L C Z x d W 9 0 O 1 N l Y 3 R p b 2 4 x L 1 R h Y m x l M D I w I C h Q Y W d l I D E 3 K S 9 B d X R v U m V t b 3 Z l Z E N v b H V t b n M x L n t D b 2 x 1 b W 4 4 L D d 9 J n F 1 b 3 Q 7 L C Z x d W 9 0 O 1 N l Y 3 R p b 2 4 x L 1 R h Y m x l M D I w I C h Q Y W d l I D E 3 K S 9 B d X R v U m V t b 3 Z l Z E N v b H V t b n M x L n t D b 2 x 1 b W 4 5 L D h 9 J n F 1 b 3 Q 7 L C Z x d W 9 0 O 1 N l Y 3 R p b 2 4 x L 1 R h Y m x l M D I w I C h Q Y W d l I D E 3 K S 9 B d X R v U m V t b 3 Z l Z E N v b H V t b n M x L n t D b 2 x 1 b W 4 x M C w 5 f S Z x d W 9 0 O 1 0 s J n F 1 b 3 Q 7 U m V s Y X R p b 2 5 z a G l w S W 5 m b y Z x d W 9 0 O z p b X X 0 i I C 8 + P C 9 T d G F i b G V F b n R y a W V z P j w v S X R l b T 4 8 S X R l b T 4 8 S X R l b U x v Y 2 F 0 a W 9 u P j x J d G V t V H l w Z T 5 G b 3 J t d W x h P C 9 J d G V t V H l w Z T 4 8 S X R l b V B h d G g + U 2 V j d G l v b j E v V G F i b G U w M j A l M j A o U G F n Z S U y M D E 3 K S 9 T b 3 V y Y 2 U 8 L 0 l 0 Z W 1 Q Y X R o P j w v S X R l b U x v Y 2 F 0 a W 9 u P j x T d G F i b G V F b n R y a W V z I C 8 + P C 9 J d G V t P j x J d G V t P j x J d G V t T G 9 j Y X R p b 2 4 + P E l 0 Z W 1 U e X B l P k Z v c m 1 1 b G E 8 L 0 l 0 Z W 1 U e X B l P j x J d G V t U G F 0 a D 5 T Z W N 0 a W 9 u M S 9 U Y W J s Z T A y M C U y M C h Q Y W d l J T I w M T c p L 1 R h Y m x l M D I w P C 9 J d G V t U G F 0 a D 4 8 L 0 l 0 Z W 1 M b 2 N h d G l v b j 4 8 U 3 R h Y m x l R W 5 0 c m l l c y A v P j w v S X R l b T 4 8 S X R l b T 4 8 S X R l b U x v Y 2 F 0 a W 9 u P j x J d G V t V H l w Z T 5 G b 3 J t d W x h P C 9 J d G V t V H l w Z T 4 8 S X R l b V B h d G g + U 2 V j d G l v b j E v V G F i b G U w M j A l M j A o U G F n Z S U y M D E 3 K S 9 D a G F u Z 2 V k J T I w V H l w Z T w v S X R l b V B h d G g + P C 9 J d G V t T G 9 j Y X R p b 2 4 + P F N 0 Y W J s Z U V u d H J p Z X M g L z 4 8 L 0 l 0 Z W 0 + P E l 0 Z W 0 + P E l 0 Z W 1 M b 2 N h d G l v b j 4 8 S X R l b V R 5 c G U + R m 9 y b X V s Y T w v S X R l b V R 5 c G U + P E l 0 Z W 1 Q Y X R o P l N l Y 3 R p b 2 4 x L 1 R h Y m x l M D I x J T I w K F B h Z 2 U l M j A x O C k 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R m l s b G V k Q 2 9 t c G x l d G V S Z X N 1 b H R U b 1 d v c m t z a G V l d C I g V m F s d W U 9 I m w x I i A v P j x F b n R y e S B U e X B l P S J B Z G R l Z F R v R G F 0 Y U 1 v Z G V s I i B W Y W x 1 Z T 0 i b D A i I C 8 + P E V u d H J 5 I F R 5 c G U 9 I k Z p b G x D b 3 V u d C I g V m F s d W U 9 I m w 4 I i A v P j x F b n R y e S B U e X B l P S J G a W x s R X J y b 3 J D b 2 R l I i B W Y W x 1 Z T 0 i c 1 V u a 2 5 v d 2 4 i I C 8 + P E V u d H J 5 I F R 5 c G U 9 I k Z p b G x F c n J v c k N v d W 5 0 I i B W Y W x 1 Z T 0 i b D A i I C 8 + P E V u d H J 5 I F R 5 c G U 9 I k Z p b G x M Y X N 0 V X B k Y X R l Z C I g V m F s d W U 9 I m Q y M D I 1 L T A x L T I 5 V D E x O j U z O j Q y L j I x N T Y w N T h a I i A v P j x F b n R y e S B U e X B l P S J G a W x s Q 2 9 s d W 1 u V H l w Z X M i I F Z h b H V l P S J z Q X d Z R 0 J n V U V C Z 1 l F Q m c 9 P S I g L z 4 8 R W 5 0 c n k g V H l w Z T 0 i R m l s b E N v b H V t b k 5 h b W V z I i B W Y W x 1 Z T 0 i c 1 s m c X V v d D t D b 2 x 1 b W 4 x J n F 1 b 3 Q 7 L C Z x d W 9 0 O 0 N v b H V t b j I m c X V v d D s s J n F 1 b 3 Q 7 Q 2 9 s d W 1 u M y Z x d W 9 0 O y w m c X V v d D t D b 2 x 1 b W 4 0 J n F 1 b 3 Q 7 L C Z x d W 9 0 O 0 N v b H V t b j U m c X V v d D s s J n F 1 b 3 Q 7 Q 2 9 s d W 1 u N i Z x d W 9 0 O y w m c X V v d D t D b 2 x 1 b W 4 3 J n F 1 b 3 Q 7 L C Z x d W 9 0 O 0 N v b H V t b j g m c X V v d D s s J n F 1 b 3 Q 7 Q 2 9 s d W 1 u O S Z x d W 9 0 O y w m c X V v d D t D b 2 x 1 b W 4 x M C Z x d W 9 0 O 1 0 i I C 8 + P E V u d H J 5 I F R 5 c G U 9 I k Z p b G x T d G F 0 d X M i I F Z h b H V l P S J z Q 2 9 t c G x l d G U i I C 8 + P E V u d H J 5 I F R 5 c G U 9 I l J l b G F 0 a W 9 u c 2 h p c E l u Z m 9 D b 2 5 0 Y W l u Z X I i I F Z h b H V l P S J z e y Z x d W 9 0 O 2 N v b H V t b k N v d W 5 0 J n F 1 b 3 Q 7 O j E w L C Z x d W 9 0 O 2 t l e U N v b H V t b k 5 h b W V z J n F 1 b 3 Q 7 O l t d L C Z x d W 9 0 O 3 F 1 Z X J 5 U m V s Y X R p b 2 5 z a G l w c y Z x d W 9 0 O z p b X S w m c X V v d D t j b 2 x 1 b W 5 J Z G V u d G l 0 a W V z J n F 1 b 3 Q 7 O l s m c X V v d D t T Z W N 0 a W 9 u M S 9 U Y W J s Z T A y M S A o U G F n Z S A x O C k v Q X V 0 b 1 J l b W 9 2 Z W R D b 2 x 1 b W 5 z M S 5 7 Q 2 9 s d W 1 u M S w w f S Z x d W 9 0 O y w m c X V v d D t T Z W N 0 a W 9 u M S 9 U Y W J s Z T A y M S A o U G F n Z S A x O C k v Q X V 0 b 1 J l b W 9 2 Z W R D b 2 x 1 b W 5 z M S 5 7 Q 2 9 s d W 1 u M i w x f S Z x d W 9 0 O y w m c X V v d D t T Z W N 0 a W 9 u M S 9 U Y W J s Z T A y M S A o U G F n Z S A x O C k v Q X V 0 b 1 J l b W 9 2 Z W R D b 2 x 1 b W 5 z M S 5 7 Q 2 9 s d W 1 u M y w y f S Z x d W 9 0 O y w m c X V v d D t T Z W N 0 a W 9 u M S 9 U Y W J s Z T A y M S A o U G F n Z S A x O C k v Q X V 0 b 1 J l b W 9 2 Z W R D b 2 x 1 b W 5 z M S 5 7 Q 2 9 s d W 1 u N C w z f S Z x d W 9 0 O y w m c X V v d D t T Z W N 0 a W 9 u M S 9 U Y W J s Z T A y M S A o U G F n Z S A x O C k v Q X V 0 b 1 J l b W 9 2 Z W R D b 2 x 1 b W 5 z M S 5 7 Q 2 9 s d W 1 u N S w 0 f S Z x d W 9 0 O y w m c X V v d D t T Z W N 0 a W 9 u M S 9 U Y W J s Z T A y M S A o U G F n Z S A x O C k v Q X V 0 b 1 J l b W 9 2 Z W R D b 2 x 1 b W 5 z M S 5 7 Q 2 9 s d W 1 u N i w 1 f S Z x d W 9 0 O y w m c X V v d D t T Z W N 0 a W 9 u M S 9 U Y W J s Z T A y M S A o U G F n Z S A x O C k v Q X V 0 b 1 J l b W 9 2 Z W R D b 2 x 1 b W 5 z M S 5 7 Q 2 9 s d W 1 u N y w 2 f S Z x d W 9 0 O y w m c X V v d D t T Z W N 0 a W 9 u M S 9 U Y W J s Z T A y M S A o U G F n Z S A x O C k v Q X V 0 b 1 J l b W 9 2 Z W R D b 2 x 1 b W 5 z M S 5 7 Q 2 9 s d W 1 u O C w 3 f S Z x d W 9 0 O y w m c X V v d D t T Z W N 0 a W 9 u M S 9 U Y W J s Z T A y M S A o U G F n Z S A x O C k v Q X V 0 b 1 J l b W 9 2 Z W R D b 2 x 1 b W 5 z M S 5 7 Q 2 9 s d W 1 u O S w 4 f S Z x d W 9 0 O y w m c X V v d D t T Z W N 0 a W 9 u M S 9 U Y W J s Z T A y M S A o U G F n Z S A x O C k v Q X V 0 b 1 J l b W 9 2 Z W R D b 2 x 1 b W 5 z M S 5 7 Q 2 9 s d W 1 u M T A s O X 0 m c X V v d D t d L C Z x d W 9 0 O 0 N v b H V t b k N v d W 5 0 J n F 1 b 3 Q 7 O j E w L C Z x d W 9 0 O 0 t l e U N v b H V t b k 5 h b W V z J n F 1 b 3 Q 7 O l t d L C Z x d W 9 0 O 0 N v b H V t b k l k Z W 5 0 a X R p Z X M m c X V v d D s 6 W y Z x d W 9 0 O 1 N l Y 3 R p b 2 4 x L 1 R h Y m x l M D I x I C h Q Y W d l I D E 4 K S 9 B d X R v U m V t b 3 Z l Z E N v b H V t b n M x L n t D b 2 x 1 b W 4 x L D B 9 J n F 1 b 3 Q 7 L C Z x d W 9 0 O 1 N l Y 3 R p b 2 4 x L 1 R h Y m x l M D I x I C h Q Y W d l I D E 4 K S 9 B d X R v U m V t b 3 Z l Z E N v b H V t b n M x L n t D b 2 x 1 b W 4 y L D F 9 J n F 1 b 3 Q 7 L C Z x d W 9 0 O 1 N l Y 3 R p b 2 4 x L 1 R h Y m x l M D I x I C h Q Y W d l I D E 4 K S 9 B d X R v U m V t b 3 Z l Z E N v b H V t b n M x L n t D b 2 x 1 b W 4 z L D J 9 J n F 1 b 3 Q 7 L C Z x d W 9 0 O 1 N l Y 3 R p b 2 4 x L 1 R h Y m x l M D I x I C h Q Y W d l I D E 4 K S 9 B d X R v U m V t b 3 Z l Z E N v b H V t b n M x L n t D b 2 x 1 b W 4 0 L D N 9 J n F 1 b 3 Q 7 L C Z x d W 9 0 O 1 N l Y 3 R p b 2 4 x L 1 R h Y m x l M D I x I C h Q Y W d l I D E 4 K S 9 B d X R v U m V t b 3 Z l Z E N v b H V t b n M x L n t D b 2 x 1 b W 4 1 L D R 9 J n F 1 b 3 Q 7 L C Z x d W 9 0 O 1 N l Y 3 R p b 2 4 x L 1 R h Y m x l M D I x I C h Q Y W d l I D E 4 K S 9 B d X R v U m V t b 3 Z l Z E N v b H V t b n M x L n t D b 2 x 1 b W 4 2 L D V 9 J n F 1 b 3 Q 7 L C Z x d W 9 0 O 1 N l Y 3 R p b 2 4 x L 1 R h Y m x l M D I x I C h Q Y W d l I D E 4 K S 9 B d X R v U m V t b 3 Z l Z E N v b H V t b n M x L n t D b 2 x 1 b W 4 3 L D Z 9 J n F 1 b 3 Q 7 L C Z x d W 9 0 O 1 N l Y 3 R p b 2 4 x L 1 R h Y m x l M D I x I C h Q Y W d l I D E 4 K S 9 B d X R v U m V t b 3 Z l Z E N v b H V t b n M x L n t D b 2 x 1 b W 4 4 L D d 9 J n F 1 b 3 Q 7 L C Z x d W 9 0 O 1 N l Y 3 R p b 2 4 x L 1 R h Y m x l M D I x I C h Q Y W d l I D E 4 K S 9 B d X R v U m V t b 3 Z l Z E N v b H V t b n M x L n t D b 2 x 1 b W 4 5 L D h 9 J n F 1 b 3 Q 7 L C Z x d W 9 0 O 1 N l Y 3 R p b 2 4 x L 1 R h Y m x l M D I x I C h Q Y W d l I D E 4 K S 9 B d X R v U m V t b 3 Z l Z E N v b H V t b n M x L n t D b 2 x 1 b W 4 x M C w 5 f S Z x d W 9 0 O 1 0 s J n F 1 b 3 Q 7 U m V s Y X R p b 2 5 z a G l w S W 5 m b y Z x d W 9 0 O z p b X X 0 i I C 8 + P C 9 T d G F i b G V F b n R y a W V z P j w v S X R l b T 4 8 S X R l b T 4 8 S X R l b U x v Y 2 F 0 a W 9 u P j x J d G V t V H l w Z T 5 G b 3 J t d W x h P C 9 J d G V t V H l w Z T 4 8 S X R l b V B h d G g + U 2 V j d G l v b j E v V G F i b G U w M j E l M j A o U G F n Z S U y M D E 4 K S 9 T b 3 V y Y 2 U 8 L 0 l 0 Z W 1 Q Y X R o P j w v S X R l b U x v Y 2 F 0 a W 9 u P j x T d G F i b G V F b n R y a W V z I C 8 + P C 9 J d G V t P j x J d G V t P j x J d G V t T G 9 j Y X R p b 2 4 + P E l 0 Z W 1 U e X B l P k Z v c m 1 1 b G E 8 L 0 l 0 Z W 1 U e X B l P j x J d G V t U G F 0 a D 5 T Z W N 0 a W 9 u M S 9 U Y W J s Z T A y M S U y M C h Q Y W d l J T I w M T g p L 1 R h Y m x l M D I x P C 9 J d G V t U G F 0 a D 4 8 L 0 l 0 Z W 1 M b 2 N h d G l v b j 4 8 U 3 R h Y m x l R W 5 0 c m l l c y A v P j w v S X R l b T 4 8 S X R l b T 4 8 S X R l b U x v Y 2 F 0 a W 9 u P j x J d G V t V H l w Z T 5 G b 3 J t d W x h P C 9 J d G V t V H l w Z T 4 8 S X R l b V B h d G g + U 2 V j d G l v b j E v V G F i b G U w M j E l M j A o U G F n Z S U y M D E 4 K S 9 D a G F u Z 2 V k J T I w V H l w Z T w v S X R l b V B h d G g + P C 9 J d G V t T G 9 j Y X R p b 2 4 + P F N 0 Y W J s Z U V u d H J p Z X M g L z 4 8 L 0 l 0 Z W 0 + P E l 0 Z W 0 + P E l 0 Z W 1 M b 2 N h d G l v b j 4 8 S X R l b V R 5 c G U + R m 9 y b X V s Y T w v S X R l b V R 5 c G U + P E l 0 Z W 1 Q Y X R o P l N l Y 3 R p b 2 4 x L 1 R h Y m x l M D I y J T I w K F B h Z 2 U l M j A x O S k 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R m l s b G V k Q 2 9 t c G x l d G V S Z X N 1 b H R U b 1 d v c m t z a G V l d C I g V m F s d W U 9 I m w x I i A v P j x F b n R y e S B U e X B l P S J B Z G R l Z F R v R G F 0 Y U 1 v Z G V s I i B W Y W x 1 Z T 0 i b D A i I C 8 + P E V u d H J 5 I F R 5 c G U 9 I k Z p b G x D b 3 V u d C I g V m F s d W U 9 I m w y I i A v P j x F b n R y e S B U e X B l P S J G a W x s R X J y b 3 J D b 2 R l I i B W Y W x 1 Z T 0 i c 1 V u a 2 5 v d 2 4 i I C 8 + P E V u d H J 5 I F R 5 c G U 9 I k Z p b G x F c n J v c k N v d W 5 0 I i B W Y W x 1 Z T 0 i b D A i I C 8 + P E V u d H J 5 I F R 5 c G U 9 I k Z p b G x M Y X N 0 V X B k Y X R l Z C I g V m F s d W U 9 I m Q y M D I 1 L T A x L T I 5 V D E x O j U 2 O j Q 4 L j k x O T Q 5 M D h a I i A v P j x F b n R y e S B U e X B l P S J G a W x s Q 2 9 s d W 1 u V H l w Z X M i I F Z h b H V l P S J z Q X d N R 0 J n V U V C Z 1 l F Q m c 9 P S I g L z 4 8 R W 5 0 c n k g V H l w Z T 0 i R m l s b E N v b H V t b k 5 h b W V z I i B W Y W x 1 Z T 0 i c 1 s m c X V v d D t D b 2 x 1 b W 4 x J n F 1 b 3 Q 7 L C Z x d W 9 0 O 0 N v b H V t b j I m c X V v d D s s J n F 1 b 3 Q 7 Q 2 9 s d W 1 u M y Z x d W 9 0 O y w m c X V v d D t D b 2 x 1 b W 4 0 J n F 1 b 3 Q 7 L C Z x d W 9 0 O 0 N v b H V t b j U m c X V v d D s s J n F 1 b 3 Q 7 Q 2 9 s d W 1 u N i Z x d W 9 0 O y w m c X V v d D t D b 2 x 1 b W 4 3 J n F 1 b 3 Q 7 L C Z x d W 9 0 O 0 N v b H V t b j g m c X V v d D s s J n F 1 b 3 Q 7 Q 2 9 s d W 1 u O S Z x d W 9 0 O y w m c X V v d D t D b 2 x 1 b W 4 x M C Z x d W 9 0 O 1 0 i I C 8 + P E V u d H J 5 I F R 5 c G U 9 I k Z p b G x T d G F 0 d X M i I F Z h b H V l P S J z Q 2 9 t c G x l d G U i I C 8 + P E V u d H J 5 I F R 5 c G U 9 I l J l b G F 0 a W 9 u c 2 h p c E l u Z m 9 D b 2 5 0 Y W l u Z X I i I F Z h b H V l P S J z e y Z x d W 9 0 O 2 N v b H V t b k N v d W 5 0 J n F 1 b 3 Q 7 O j E w L C Z x d W 9 0 O 2 t l e U N v b H V t b k 5 h b W V z J n F 1 b 3 Q 7 O l t d L C Z x d W 9 0 O 3 F 1 Z X J 5 U m V s Y X R p b 2 5 z a G l w c y Z x d W 9 0 O z p b X S w m c X V v d D t j b 2 x 1 b W 5 J Z G V u d G l 0 a W V z J n F 1 b 3 Q 7 O l s m c X V v d D t T Z W N 0 a W 9 u M S 9 U Y W J s Z T A y M i A o U G F n Z S A x O S k v Q X V 0 b 1 J l b W 9 2 Z W R D b 2 x 1 b W 5 z M S 5 7 Q 2 9 s d W 1 u M S w w f S Z x d W 9 0 O y w m c X V v d D t T Z W N 0 a W 9 u M S 9 U Y W J s Z T A y M i A o U G F n Z S A x O S k v Q X V 0 b 1 J l b W 9 2 Z W R D b 2 x 1 b W 5 z M S 5 7 Q 2 9 s d W 1 u M i w x f S Z x d W 9 0 O y w m c X V v d D t T Z W N 0 a W 9 u M S 9 U Y W J s Z T A y M i A o U G F n Z S A x O S k v Q X V 0 b 1 J l b W 9 2 Z W R D b 2 x 1 b W 5 z M S 5 7 Q 2 9 s d W 1 u M y w y f S Z x d W 9 0 O y w m c X V v d D t T Z W N 0 a W 9 u M S 9 U Y W J s Z T A y M i A o U G F n Z S A x O S k v Q X V 0 b 1 J l b W 9 2 Z W R D b 2 x 1 b W 5 z M S 5 7 Q 2 9 s d W 1 u N C w z f S Z x d W 9 0 O y w m c X V v d D t T Z W N 0 a W 9 u M S 9 U Y W J s Z T A y M i A o U G F n Z S A x O S k v Q X V 0 b 1 J l b W 9 2 Z W R D b 2 x 1 b W 5 z M S 5 7 Q 2 9 s d W 1 u N S w 0 f S Z x d W 9 0 O y w m c X V v d D t T Z W N 0 a W 9 u M S 9 U Y W J s Z T A y M i A o U G F n Z S A x O S k v Q X V 0 b 1 J l b W 9 2 Z W R D b 2 x 1 b W 5 z M S 5 7 Q 2 9 s d W 1 u N i w 1 f S Z x d W 9 0 O y w m c X V v d D t T Z W N 0 a W 9 u M S 9 U Y W J s Z T A y M i A o U G F n Z S A x O S k v Q X V 0 b 1 J l b W 9 2 Z W R D b 2 x 1 b W 5 z M S 5 7 Q 2 9 s d W 1 u N y w 2 f S Z x d W 9 0 O y w m c X V v d D t T Z W N 0 a W 9 u M S 9 U Y W J s Z T A y M i A o U G F n Z S A x O S k v Q X V 0 b 1 J l b W 9 2 Z W R D b 2 x 1 b W 5 z M S 5 7 Q 2 9 s d W 1 u O C w 3 f S Z x d W 9 0 O y w m c X V v d D t T Z W N 0 a W 9 u M S 9 U Y W J s Z T A y M i A o U G F n Z S A x O S k v Q X V 0 b 1 J l b W 9 2 Z W R D b 2 x 1 b W 5 z M S 5 7 Q 2 9 s d W 1 u O S w 4 f S Z x d W 9 0 O y w m c X V v d D t T Z W N 0 a W 9 u M S 9 U Y W J s Z T A y M i A o U G F n Z S A x O S k v Q X V 0 b 1 J l b W 9 2 Z W R D b 2 x 1 b W 5 z M S 5 7 Q 2 9 s d W 1 u M T A s O X 0 m c X V v d D t d L C Z x d W 9 0 O 0 N v b H V t b k N v d W 5 0 J n F 1 b 3 Q 7 O j E w L C Z x d W 9 0 O 0 t l e U N v b H V t b k 5 h b W V z J n F 1 b 3 Q 7 O l t d L C Z x d W 9 0 O 0 N v b H V t b k l k Z W 5 0 a X R p Z X M m c X V v d D s 6 W y Z x d W 9 0 O 1 N l Y 3 R p b 2 4 x L 1 R h Y m x l M D I y I C h Q Y W d l I D E 5 K S 9 B d X R v U m V t b 3 Z l Z E N v b H V t b n M x L n t D b 2 x 1 b W 4 x L D B 9 J n F 1 b 3 Q 7 L C Z x d W 9 0 O 1 N l Y 3 R p b 2 4 x L 1 R h Y m x l M D I y I C h Q Y W d l I D E 5 K S 9 B d X R v U m V t b 3 Z l Z E N v b H V t b n M x L n t D b 2 x 1 b W 4 y L D F 9 J n F 1 b 3 Q 7 L C Z x d W 9 0 O 1 N l Y 3 R p b 2 4 x L 1 R h Y m x l M D I y I C h Q Y W d l I D E 5 K S 9 B d X R v U m V t b 3 Z l Z E N v b H V t b n M x L n t D b 2 x 1 b W 4 z L D J 9 J n F 1 b 3 Q 7 L C Z x d W 9 0 O 1 N l Y 3 R p b 2 4 x L 1 R h Y m x l M D I y I C h Q Y W d l I D E 5 K S 9 B d X R v U m V t b 3 Z l Z E N v b H V t b n M x L n t D b 2 x 1 b W 4 0 L D N 9 J n F 1 b 3 Q 7 L C Z x d W 9 0 O 1 N l Y 3 R p b 2 4 x L 1 R h Y m x l M D I y I C h Q Y W d l I D E 5 K S 9 B d X R v U m V t b 3 Z l Z E N v b H V t b n M x L n t D b 2 x 1 b W 4 1 L D R 9 J n F 1 b 3 Q 7 L C Z x d W 9 0 O 1 N l Y 3 R p b 2 4 x L 1 R h Y m x l M D I y I C h Q Y W d l I D E 5 K S 9 B d X R v U m V t b 3 Z l Z E N v b H V t b n M x L n t D b 2 x 1 b W 4 2 L D V 9 J n F 1 b 3 Q 7 L C Z x d W 9 0 O 1 N l Y 3 R p b 2 4 x L 1 R h Y m x l M D I y I C h Q Y W d l I D E 5 K S 9 B d X R v U m V t b 3 Z l Z E N v b H V t b n M x L n t D b 2 x 1 b W 4 3 L D Z 9 J n F 1 b 3 Q 7 L C Z x d W 9 0 O 1 N l Y 3 R p b 2 4 x L 1 R h Y m x l M D I y I C h Q Y W d l I D E 5 K S 9 B d X R v U m V t b 3 Z l Z E N v b H V t b n M x L n t D b 2 x 1 b W 4 4 L D d 9 J n F 1 b 3 Q 7 L C Z x d W 9 0 O 1 N l Y 3 R p b 2 4 x L 1 R h Y m x l M D I y I C h Q Y W d l I D E 5 K S 9 B d X R v U m V t b 3 Z l Z E N v b H V t b n M x L n t D b 2 x 1 b W 4 5 L D h 9 J n F 1 b 3 Q 7 L C Z x d W 9 0 O 1 N l Y 3 R p b 2 4 x L 1 R h Y m x l M D I y I C h Q Y W d l I D E 5 K S 9 B d X R v U m V t b 3 Z l Z E N v b H V t b n M x L n t D b 2 x 1 b W 4 x M C w 5 f S Z x d W 9 0 O 1 0 s J n F 1 b 3 Q 7 U m V s Y X R p b 2 5 z a G l w S W 5 m b y Z x d W 9 0 O z p b X X 0 i I C 8 + P C 9 T d G F i b G V F b n R y a W V z P j w v S X R l b T 4 8 S X R l b T 4 8 S X R l b U x v Y 2 F 0 a W 9 u P j x J d G V t V H l w Z T 5 G b 3 J t d W x h P C 9 J d G V t V H l w Z T 4 8 S X R l b V B h d G g + U 2 V j d G l v b j E v V G F i b G U w M j I l M j A o U G F n Z S U y M D E 5 K S 9 T b 3 V y Y 2 U 8 L 0 l 0 Z W 1 Q Y X R o P j w v S X R l b U x v Y 2 F 0 a W 9 u P j x T d G F i b G V F b n R y a W V z I C 8 + P C 9 J d G V t P j x J d G V t P j x J d G V t T G 9 j Y X R p b 2 4 + P E l 0 Z W 1 U e X B l P k Z v c m 1 1 b G E 8 L 0 l 0 Z W 1 U e X B l P j x J d G V t U G F 0 a D 5 T Z W N 0 a W 9 u M S 9 U Y W J s Z T A y M i U y M C h Q Y W d l J T I w M T k p L 1 R h Y m x l M D I y P C 9 J d G V t U G F 0 a D 4 8 L 0 l 0 Z W 1 M b 2 N h d G l v b j 4 8 U 3 R h Y m x l R W 5 0 c m l l c y A v P j w v S X R l b T 4 8 S X R l b T 4 8 S X R l b U x v Y 2 F 0 a W 9 u P j x J d G V t V H l w Z T 5 G b 3 J t d W x h P C 9 J d G V t V H l w Z T 4 8 S X R l b V B h d G g + U 2 V j d G l v b j E v V G F i b G U w M j I l M j A o U G F n Z S U y M D E 5 K S 9 D a G F u Z 2 V k J T I w V H l w Z T w v S X R l b V B h d G g + P C 9 J d G V t T G 9 j Y X R p b 2 4 + P F N 0 Y W J s Z U V u d H J p Z X M g L z 4 8 L 0 l 0 Z W 0 + P E l 0 Z W 0 + P E l 0 Z W 1 M b 2 N h d G l v b j 4 8 S X R l b V R 5 c G U + R m 9 y b X V s Y T w v S X R l b V R 5 c G U + P E l 0 Z W 1 Q Y X R o P l N l Y 3 R p b 2 4 x L 1 R h Y m x l M D I z J T I w K F B h Z 2 U l M j A y M C k 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R m l s b G V k Q 2 9 t c G x l d G V S Z X N 1 b H R U b 1 d v c m t z a G V l d C I g V m F s d W U 9 I m w x I i A v P j x F b n R y e S B U e X B l P S J B Z G R l Z F R v R G F 0 Y U 1 v Z G V s I i B W Y W x 1 Z T 0 i b D A i I C 8 + P E V u d H J 5 I F R 5 c G U 9 I k Z p b G x D b 3 V u d C I g V m F s d W U 9 I m w 5 I i A v P j x F b n R y e S B U e X B l P S J G a W x s R X J y b 3 J D b 2 R l I i B W Y W x 1 Z T 0 i c 1 V u a 2 5 v d 2 4 i I C 8 + P E V u d H J 5 I F R 5 c G U 9 I k Z p b G x F c n J v c k N v d W 5 0 I i B W Y W x 1 Z T 0 i b D A i I C 8 + P E V u d H J 5 I F R 5 c G U 9 I k Z p b G x M Y X N 0 V X B k Y X R l Z C I g V m F s d W U 9 I m Q y M D I 1 L T A x L T I 5 V D E y O j A w O j E 2 L j c y M T I w N D d a I i A v P j x F b n R y e S B U e X B l P S J G a W x s Q 2 9 s d W 1 u V H l w Z X M i I F Z h b H V l P S J z Q X d N R 0 J n V U V C Z 1 l H Q m c 9 P S I g L z 4 8 R W 5 0 c n k g V H l w Z T 0 i R m l s b E N v b H V t b k 5 h b W V z I i B W Y W x 1 Z T 0 i c 1 s m c X V v d D t D b 2 x 1 b W 4 x J n F 1 b 3 Q 7 L C Z x d W 9 0 O 0 N v b H V t b j I m c X V v d D s s J n F 1 b 3 Q 7 Q 2 9 s d W 1 u M y Z x d W 9 0 O y w m c X V v d D t D b 2 x 1 b W 4 0 J n F 1 b 3 Q 7 L C Z x d W 9 0 O 0 N v b H V t b j U m c X V v d D s s J n F 1 b 3 Q 7 Q 2 9 s d W 1 u N i Z x d W 9 0 O y w m c X V v d D t D b 2 x 1 b W 4 3 J n F 1 b 3 Q 7 L C Z x d W 9 0 O 0 N v b H V t b j g m c X V v d D s s J n F 1 b 3 Q 7 Q 2 9 s d W 1 u O S Z x d W 9 0 O y w m c X V v d D t D b 2 x 1 b W 4 x M C Z x d W 9 0 O 1 0 i I C 8 + P E V u d H J 5 I F R 5 c G U 9 I k Z p b G x T d G F 0 d X M i I F Z h b H V l P S J z Q 2 9 t c G x l d G U i I C 8 + P E V u d H J 5 I F R 5 c G U 9 I l J l b G F 0 a W 9 u c 2 h p c E l u Z m 9 D b 2 5 0 Y W l u Z X I i I F Z h b H V l P S J z e y Z x d W 9 0 O 2 N v b H V t b k N v d W 5 0 J n F 1 b 3 Q 7 O j E w L C Z x d W 9 0 O 2 t l e U N v b H V t b k 5 h b W V z J n F 1 b 3 Q 7 O l t d L C Z x d W 9 0 O 3 F 1 Z X J 5 U m V s Y X R p b 2 5 z a G l w c y Z x d W 9 0 O z p b X S w m c X V v d D t j b 2 x 1 b W 5 J Z G V u d G l 0 a W V z J n F 1 b 3 Q 7 O l s m c X V v d D t T Z W N 0 a W 9 u M S 9 U Y W J s Z T A y M y A o U G F n Z S A y M C k v Q X V 0 b 1 J l b W 9 2 Z W R D b 2 x 1 b W 5 z M S 5 7 Q 2 9 s d W 1 u M S w w f S Z x d W 9 0 O y w m c X V v d D t T Z W N 0 a W 9 u M S 9 U Y W J s Z T A y M y A o U G F n Z S A y M C k v Q X V 0 b 1 J l b W 9 2 Z W R D b 2 x 1 b W 5 z M S 5 7 Q 2 9 s d W 1 u M i w x f S Z x d W 9 0 O y w m c X V v d D t T Z W N 0 a W 9 u M S 9 U Y W J s Z T A y M y A o U G F n Z S A y M C k v Q X V 0 b 1 J l b W 9 2 Z W R D b 2 x 1 b W 5 z M S 5 7 Q 2 9 s d W 1 u M y w y f S Z x d W 9 0 O y w m c X V v d D t T Z W N 0 a W 9 u M S 9 U Y W J s Z T A y M y A o U G F n Z S A y M C k v Q X V 0 b 1 J l b W 9 2 Z W R D b 2 x 1 b W 5 z M S 5 7 Q 2 9 s d W 1 u N C w z f S Z x d W 9 0 O y w m c X V v d D t T Z W N 0 a W 9 u M S 9 U Y W J s Z T A y M y A o U G F n Z S A y M C k v Q X V 0 b 1 J l b W 9 2 Z W R D b 2 x 1 b W 5 z M S 5 7 Q 2 9 s d W 1 u N S w 0 f S Z x d W 9 0 O y w m c X V v d D t T Z W N 0 a W 9 u M S 9 U Y W J s Z T A y M y A o U G F n Z S A y M C k v Q X V 0 b 1 J l b W 9 2 Z W R D b 2 x 1 b W 5 z M S 5 7 Q 2 9 s d W 1 u N i w 1 f S Z x d W 9 0 O y w m c X V v d D t T Z W N 0 a W 9 u M S 9 U Y W J s Z T A y M y A o U G F n Z S A y M C k v Q X V 0 b 1 J l b W 9 2 Z W R D b 2 x 1 b W 5 z M S 5 7 Q 2 9 s d W 1 u N y w 2 f S Z x d W 9 0 O y w m c X V v d D t T Z W N 0 a W 9 u M S 9 U Y W J s Z T A y M y A o U G F n Z S A y M C k v Q X V 0 b 1 J l b W 9 2 Z W R D b 2 x 1 b W 5 z M S 5 7 Q 2 9 s d W 1 u O C w 3 f S Z x d W 9 0 O y w m c X V v d D t T Z W N 0 a W 9 u M S 9 U Y W J s Z T A y M y A o U G F n Z S A y M C k v Q X V 0 b 1 J l b W 9 2 Z W R D b 2 x 1 b W 5 z M S 5 7 Q 2 9 s d W 1 u O S w 4 f S Z x d W 9 0 O y w m c X V v d D t T Z W N 0 a W 9 u M S 9 U Y W J s Z T A y M y A o U G F n Z S A y M C k v Q X V 0 b 1 J l b W 9 2 Z W R D b 2 x 1 b W 5 z M S 5 7 Q 2 9 s d W 1 u M T A s O X 0 m c X V v d D t d L C Z x d W 9 0 O 0 N v b H V t b k N v d W 5 0 J n F 1 b 3 Q 7 O j E w L C Z x d W 9 0 O 0 t l e U N v b H V t b k 5 h b W V z J n F 1 b 3 Q 7 O l t d L C Z x d W 9 0 O 0 N v b H V t b k l k Z W 5 0 a X R p Z X M m c X V v d D s 6 W y Z x d W 9 0 O 1 N l Y 3 R p b 2 4 x L 1 R h Y m x l M D I z I C h Q Y W d l I D I w K S 9 B d X R v U m V t b 3 Z l Z E N v b H V t b n M x L n t D b 2 x 1 b W 4 x L D B 9 J n F 1 b 3 Q 7 L C Z x d W 9 0 O 1 N l Y 3 R p b 2 4 x L 1 R h Y m x l M D I z I C h Q Y W d l I D I w K S 9 B d X R v U m V t b 3 Z l Z E N v b H V t b n M x L n t D b 2 x 1 b W 4 y L D F 9 J n F 1 b 3 Q 7 L C Z x d W 9 0 O 1 N l Y 3 R p b 2 4 x L 1 R h Y m x l M D I z I C h Q Y W d l I D I w K S 9 B d X R v U m V t b 3 Z l Z E N v b H V t b n M x L n t D b 2 x 1 b W 4 z L D J 9 J n F 1 b 3 Q 7 L C Z x d W 9 0 O 1 N l Y 3 R p b 2 4 x L 1 R h Y m x l M D I z I C h Q Y W d l I D I w K S 9 B d X R v U m V t b 3 Z l Z E N v b H V t b n M x L n t D b 2 x 1 b W 4 0 L D N 9 J n F 1 b 3 Q 7 L C Z x d W 9 0 O 1 N l Y 3 R p b 2 4 x L 1 R h Y m x l M D I z I C h Q Y W d l I D I w K S 9 B d X R v U m V t b 3 Z l Z E N v b H V t b n M x L n t D b 2 x 1 b W 4 1 L D R 9 J n F 1 b 3 Q 7 L C Z x d W 9 0 O 1 N l Y 3 R p b 2 4 x L 1 R h Y m x l M D I z I C h Q Y W d l I D I w K S 9 B d X R v U m V t b 3 Z l Z E N v b H V t b n M x L n t D b 2 x 1 b W 4 2 L D V 9 J n F 1 b 3 Q 7 L C Z x d W 9 0 O 1 N l Y 3 R p b 2 4 x L 1 R h Y m x l M D I z I C h Q Y W d l I D I w K S 9 B d X R v U m V t b 3 Z l Z E N v b H V t b n M x L n t D b 2 x 1 b W 4 3 L D Z 9 J n F 1 b 3 Q 7 L C Z x d W 9 0 O 1 N l Y 3 R p b 2 4 x L 1 R h Y m x l M D I z I C h Q Y W d l I D I w K S 9 B d X R v U m V t b 3 Z l Z E N v b H V t b n M x L n t D b 2 x 1 b W 4 4 L D d 9 J n F 1 b 3 Q 7 L C Z x d W 9 0 O 1 N l Y 3 R p b 2 4 x L 1 R h Y m x l M D I z I C h Q Y W d l I D I w K S 9 B d X R v U m V t b 3 Z l Z E N v b H V t b n M x L n t D b 2 x 1 b W 4 5 L D h 9 J n F 1 b 3 Q 7 L C Z x d W 9 0 O 1 N l Y 3 R p b 2 4 x L 1 R h Y m x l M D I z I C h Q Y W d l I D I w K S 9 B d X R v U m V t b 3 Z l Z E N v b H V t b n M x L n t D b 2 x 1 b W 4 x M C w 5 f S Z x d W 9 0 O 1 0 s J n F 1 b 3 Q 7 U m V s Y X R p b 2 5 z a G l w S W 5 m b y Z x d W 9 0 O z p b X X 0 i I C 8 + P C 9 T d G F i b G V F b n R y a W V z P j w v S X R l b T 4 8 S X R l b T 4 8 S X R l b U x v Y 2 F 0 a W 9 u P j x J d G V t V H l w Z T 5 G b 3 J t d W x h P C 9 J d G V t V H l w Z T 4 8 S X R l b V B h d G g + U 2 V j d G l v b j E v V G F i b G U w M j M l M j A o U G F n Z S U y M D I w K S 9 T b 3 V y Y 2 U 8 L 0 l 0 Z W 1 Q Y X R o P j w v S X R l b U x v Y 2 F 0 a W 9 u P j x T d G F i b G V F b n R y a W V z I C 8 + P C 9 J d G V t P j x J d G V t P j x J d G V t T G 9 j Y X R p b 2 4 + P E l 0 Z W 1 U e X B l P k Z v c m 1 1 b G E 8 L 0 l 0 Z W 1 U e X B l P j x J d G V t U G F 0 a D 5 T Z W N 0 a W 9 u M S 9 U Y W J s Z T A y M y U y M C h Q Y W d l J T I w M j A p L 1 R h Y m x l M D I z P C 9 J d G V t U G F 0 a D 4 8 L 0 l 0 Z W 1 M b 2 N h d G l v b j 4 8 U 3 R h Y m x l R W 5 0 c m l l c y A v P j w v S X R l b T 4 8 S X R l b T 4 8 S X R l b U x v Y 2 F 0 a W 9 u P j x J d G V t V H l w Z T 5 G b 3 J t d W x h P C 9 J d G V t V H l w Z T 4 8 S X R l b V B h d G g + U 2 V j d G l v b j E v V G F i b G U w M j M l M j A o U G F n Z S U y M D I w K S 9 D a G F u Z 2 V k J T I w V H l w Z T w v S X R l b V B h d G g + P C 9 J d G V t T G 9 j Y X R p b 2 4 + P F N 0 Y W J s Z U V u d H J p Z X M g L z 4 8 L 0 l 0 Z W 0 + P E l 0 Z W 0 + P E l 0 Z W 1 M b 2 N h d G l v b j 4 8 S X R l b V R 5 c G U + R m 9 y b X V s Y T w v S X R l b V R 5 c G U + P E l 0 Z W 1 Q Y X R o P l N l Y 3 R p b 2 4 x L 1 R h Y m x l M D I 0 J T I w K F B h Z 2 U l M j A y M S k 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R m l s b G V k Q 2 9 t c G x l d G V S Z X N 1 b H R U b 1 d v c m t z a G V l d C I g V m F s d W U 9 I m w x I i A v P j x F b n R y e S B U e X B l P S J B Z G R l Z F R v R G F 0 Y U 1 v Z G V s I i B W Y W x 1 Z T 0 i b D A i I C 8 + P E V u d H J 5 I F R 5 c G U 9 I k Z p b G x D b 3 V u d C I g V m F s d W U 9 I m w 0 I i A v P j x F b n R y e S B U e X B l P S J G a W x s R X J y b 3 J D b 2 R l I i B W Y W x 1 Z T 0 i c 1 V u a 2 5 v d 2 4 i I C 8 + P E V u d H J 5 I F R 5 c G U 9 I k Z p b G x F c n J v c k N v d W 5 0 I i B W Y W x 1 Z T 0 i b D A i I C 8 + P E V u d H J 5 I F R 5 c G U 9 I k Z p b G x M Y X N 0 V X B k Y X R l Z C I g V m F s d W U 9 I m Q y M D I 1 L T A x L T I 5 V D E y O j A z O j E 1 L j g x N j Y z N D d a I i A v P j x F b n R y e S B U e X B l P S J G a W x s Q 2 9 s d W 1 u V H l w Z X M i I F Z h b H V l P S J z Q X d N R 0 J n V U V C Z 1 l F Q m c 9 P S I g L z 4 8 R W 5 0 c n k g V H l w Z T 0 i R m l s b E N v b H V t b k 5 h b W V z I i B W Y W x 1 Z T 0 i c 1 s m c X V v d D t D b 2 x 1 b W 4 x J n F 1 b 3 Q 7 L C Z x d W 9 0 O 0 N v b H V t b j I m c X V v d D s s J n F 1 b 3 Q 7 Q 2 9 s d W 1 u M y Z x d W 9 0 O y w m c X V v d D t D b 2 x 1 b W 4 0 J n F 1 b 3 Q 7 L C Z x d W 9 0 O 0 N v b H V t b j U m c X V v d D s s J n F 1 b 3 Q 7 Q 2 9 s d W 1 u N i Z x d W 9 0 O y w m c X V v d D t D b 2 x 1 b W 4 3 J n F 1 b 3 Q 7 L C Z x d W 9 0 O 0 N v b H V t b j g m c X V v d D s s J n F 1 b 3 Q 7 Q 2 9 s d W 1 u O S Z x d W 9 0 O y w m c X V v d D t D b 2 x 1 b W 4 x M C Z x d W 9 0 O 1 0 i I C 8 + P E V u d H J 5 I F R 5 c G U 9 I k Z p b G x T d G F 0 d X M i I F Z h b H V l P S J z Q 2 9 t c G x l d G U i I C 8 + P E V u d H J 5 I F R 5 c G U 9 I l J l b G F 0 a W 9 u c 2 h p c E l u Z m 9 D b 2 5 0 Y W l u Z X I i I F Z h b H V l P S J z e y Z x d W 9 0 O 2 N v b H V t b k N v d W 5 0 J n F 1 b 3 Q 7 O j E w L C Z x d W 9 0 O 2 t l e U N v b H V t b k 5 h b W V z J n F 1 b 3 Q 7 O l t d L C Z x d W 9 0 O 3 F 1 Z X J 5 U m V s Y X R p b 2 5 z a G l w c y Z x d W 9 0 O z p b X S w m c X V v d D t j b 2 x 1 b W 5 J Z G V u d G l 0 a W V z J n F 1 b 3 Q 7 O l s m c X V v d D t T Z W N 0 a W 9 u M S 9 U Y W J s Z T A y N C A o U G F n Z S A y M S k v Q X V 0 b 1 J l b W 9 2 Z W R D b 2 x 1 b W 5 z M S 5 7 Q 2 9 s d W 1 u M S w w f S Z x d W 9 0 O y w m c X V v d D t T Z W N 0 a W 9 u M S 9 U Y W J s Z T A y N C A o U G F n Z S A y M S k v Q X V 0 b 1 J l b W 9 2 Z W R D b 2 x 1 b W 5 z M S 5 7 Q 2 9 s d W 1 u M i w x f S Z x d W 9 0 O y w m c X V v d D t T Z W N 0 a W 9 u M S 9 U Y W J s Z T A y N C A o U G F n Z S A y M S k v Q X V 0 b 1 J l b W 9 2 Z W R D b 2 x 1 b W 5 z M S 5 7 Q 2 9 s d W 1 u M y w y f S Z x d W 9 0 O y w m c X V v d D t T Z W N 0 a W 9 u M S 9 U Y W J s Z T A y N C A o U G F n Z S A y M S k v Q X V 0 b 1 J l b W 9 2 Z W R D b 2 x 1 b W 5 z M S 5 7 Q 2 9 s d W 1 u N C w z f S Z x d W 9 0 O y w m c X V v d D t T Z W N 0 a W 9 u M S 9 U Y W J s Z T A y N C A o U G F n Z S A y M S k v Q X V 0 b 1 J l b W 9 2 Z W R D b 2 x 1 b W 5 z M S 5 7 Q 2 9 s d W 1 u N S w 0 f S Z x d W 9 0 O y w m c X V v d D t T Z W N 0 a W 9 u M S 9 U Y W J s Z T A y N C A o U G F n Z S A y M S k v Q X V 0 b 1 J l b W 9 2 Z W R D b 2 x 1 b W 5 z M S 5 7 Q 2 9 s d W 1 u N i w 1 f S Z x d W 9 0 O y w m c X V v d D t T Z W N 0 a W 9 u M S 9 U Y W J s Z T A y N C A o U G F n Z S A y M S k v Q X V 0 b 1 J l b W 9 2 Z W R D b 2 x 1 b W 5 z M S 5 7 Q 2 9 s d W 1 u N y w 2 f S Z x d W 9 0 O y w m c X V v d D t T Z W N 0 a W 9 u M S 9 U Y W J s Z T A y N C A o U G F n Z S A y M S k v Q X V 0 b 1 J l b W 9 2 Z W R D b 2 x 1 b W 5 z M S 5 7 Q 2 9 s d W 1 u O C w 3 f S Z x d W 9 0 O y w m c X V v d D t T Z W N 0 a W 9 u M S 9 U Y W J s Z T A y N C A o U G F n Z S A y M S k v Q X V 0 b 1 J l b W 9 2 Z W R D b 2 x 1 b W 5 z M S 5 7 Q 2 9 s d W 1 u O S w 4 f S Z x d W 9 0 O y w m c X V v d D t T Z W N 0 a W 9 u M S 9 U Y W J s Z T A y N C A o U G F n Z S A y M S k v Q X V 0 b 1 J l b W 9 2 Z W R D b 2 x 1 b W 5 z M S 5 7 Q 2 9 s d W 1 u M T A s O X 0 m c X V v d D t d L C Z x d W 9 0 O 0 N v b H V t b k N v d W 5 0 J n F 1 b 3 Q 7 O j E w L C Z x d W 9 0 O 0 t l e U N v b H V t b k 5 h b W V z J n F 1 b 3 Q 7 O l t d L C Z x d W 9 0 O 0 N v b H V t b k l k Z W 5 0 a X R p Z X M m c X V v d D s 6 W y Z x d W 9 0 O 1 N l Y 3 R p b 2 4 x L 1 R h Y m x l M D I 0 I C h Q Y W d l I D I x K S 9 B d X R v U m V t b 3 Z l Z E N v b H V t b n M x L n t D b 2 x 1 b W 4 x L D B 9 J n F 1 b 3 Q 7 L C Z x d W 9 0 O 1 N l Y 3 R p b 2 4 x L 1 R h Y m x l M D I 0 I C h Q Y W d l I D I x K S 9 B d X R v U m V t b 3 Z l Z E N v b H V t b n M x L n t D b 2 x 1 b W 4 y L D F 9 J n F 1 b 3 Q 7 L C Z x d W 9 0 O 1 N l Y 3 R p b 2 4 x L 1 R h Y m x l M D I 0 I C h Q Y W d l I D I x K S 9 B d X R v U m V t b 3 Z l Z E N v b H V t b n M x L n t D b 2 x 1 b W 4 z L D J 9 J n F 1 b 3 Q 7 L C Z x d W 9 0 O 1 N l Y 3 R p b 2 4 x L 1 R h Y m x l M D I 0 I C h Q Y W d l I D I x K S 9 B d X R v U m V t b 3 Z l Z E N v b H V t b n M x L n t D b 2 x 1 b W 4 0 L D N 9 J n F 1 b 3 Q 7 L C Z x d W 9 0 O 1 N l Y 3 R p b 2 4 x L 1 R h Y m x l M D I 0 I C h Q Y W d l I D I x K S 9 B d X R v U m V t b 3 Z l Z E N v b H V t b n M x L n t D b 2 x 1 b W 4 1 L D R 9 J n F 1 b 3 Q 7 L C Z x d W 9 0 O 1 N l Y 3 R p b 2 4 x L 1 R h Y m x l M D I 0 I C h Q Y W d l I D I x K S 9 B d X R v U m V t b 3 Z l Z E N v b H V t b n M x L n t D b 2 x 1 b W 4 2 L D V 9 J n F 1 b 3 Q 7 L C Z x d W 9 0 O 1 N l Y 3 R p b 2 4 x L 1 R h Y m x l M D I 0 I C h Q Y W d l I D I x K S 9 B d X R v U m V t b 3 Z l Z E N v b H V t b n M x L n t D b 2 x 1 b W 4 3 L D Z 9 J n F 1 b 3 Q 7 L C Z x d W 9 0 O 1 N l Y 3 R p b 2 4 x L 1 R h Y m x l M D I 0 I C h Q Y W d l I D I x K S 9 B d X R v U m V t b 3 Z l Z E N v b H V t b n M x L n t D b 2 x 1 b W 4 4 L D d 9 J n F 1 b 3 Q 7 L C Z x d W 9 0 O 1 N l Y 3 R p b 2 4 x L 1 R h Y m x l M D I 0 I C h Q Y W d l I D I x K S 9 B d X R v U m V t b 3 Z l Z E N v b H V t b n M x L n t D b 2 x 1 b W 4 5 L D h 9 J n F 1 b 3 Q 7 L C Z x d W 9 0 O 1 N l Y 3 R p b 2 4 x L 1 R h Y m x l M D I 0 I C h Q Y W d l I D I x K S 9 B d X R v U m V t b 3 Z l Z E N v b H V t b n M x L n t D b 2 x 1 b W 4 x M C w 5 f S Z x d W 9 0 O 1 0 s J n F 1 b 3 Q 7 U m V s Y X R p b 2 5 z a G l w S W 5 m b y Z x d W 9 0 O z p b X X 0 i I C 8 + P C 9 T d G F i b G V F b n R y a W V z P j w v S X R l b T 4 8 S X R l b T 4 8 S X R l b U x v Y 2 F 0 a W 9 u P j x J d G V t V H l w Z T 5 G b 3 J t d W x h P C 9 J d G V t V H l w Z T 4 8 S X R l b V B h d G g + U 2 V j d G l v b j E v V G F i b G U w M j Q l M j A o U G F n Z S U y M D I x K S 9 T b 3 V y Y 2 U 8 L 0 l 0 Z W 1 Q Y X R o P j w v S X R l b U x v Y 2 F 0 a W 9 u P j x T d G F i b G V F b n R y a W V z I C 8 + P C 9 J d G V t P j x J d G V t P j x J d G V t T G 9 j Y X R p b 2 4 + P E l 0 Z W 1 U e X B l P k Z v c m 1 1 b G E 8 L 0 l 0 Z W 1 U e X B l P j x J d G V t U G F 0 a D 5 T Z W N 0 a W 9 u M S 9 U Y W J s Z T A y N C U y M C h Q Y W d l J T I w M j E p L 1 R h Y m x l M D I 0 P C 9 J d G V t U G F 0 a D 4 8 L 0 l 0 Z W 1 M b 2 N h d G l v b j 4 8 U 3 R h Y m x l R W 5 0 c m l l c y A v P j w v S X R l b T 4 8 S X R l b T 4 8 S X R l b U x v Y 2 F 0 a W 9 u P j x J d G V t V H l w Z T 5 G b 3 J t d W x h P C 9 J d G V t V H l w Z T 4 8 S X R l b V B h d G g + U 2 V j d G l v b j E v V G F i b G U w M j Q l M j A o U G F n Z S U y M D I x K S 9 D a G F u Z 2 V k J T I w V H l w Z T w v S X R l b V B h d G g + P C 9 J d G V t T G 9 j Y X R p b 2 4 + P F N 0 Y W J s Z U V u d H J p Z X M g L z 4 8 L 0 l 0 Z W 0 + P E l 0 Z W 0 + P E l 0 Z W 1 M b 2 N h d G l v b j 4 8 S X R l b V R 5 c G U + R m 9 y b X V s Y T w v S X R l b V R 5 c G U + P E l 0 Z W 1 Q Y X R o P l N l Y 3 R p b 2 4 x L 1 R h Y m x l M D I 1 J T I w K F B h Z 2 U l M j A y M i k 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R m l s b G V k Q 2 9 t c G x l d G V S Z X N 1 b H R U b 1 d v c m t z a G V l d C I g V m F s d W U 9 I m w x I i A v P j x F b n R y e S B U e X B l P S J B Z G R l Z F R v R G F 0 Y U 1 v Z G V s I i B W Y W x 1 Z T 0 i b D A i I C 8 + P E V u d H J 5 I F R 5 c G U 9 I k Z p b G x D b 3 V u d C I g V m F s d W U 9 I m w y I i A v P j x F b n R y e S B U e X B l P S J G a W x s R X J y b 3 J D b 2 R l I i B W Y W x 1 Z T 0 i c 1 V u a 2 5 v d 2 4 i I C 8 + P E V u d H J 5 I F R 5 c G U 9 I k Z p b G x F c n J v c k N v d W 5 0 I i B W Y W x 1 Z T 0 i b D A i I C 8 + P E V u d H J 5 I F R 5 c G U 9 I k Z p b G x M Y X N 0 V X B k Y X R l Z C I g V m F s d W U 9 I m Q y M D I 1 L T A x L T I 5 V D E y O j A 1 O j E 5 L j A 1 M j M z O D l a I i A v P j x F b n R y e S B U e X B l P S J G a W x s Q 2 9 s d W 1 u V H l w Z X M i I F Z h b H V l P S J z Q X d N R 0 J n V U V C Z 1 l F Q m c 9 P S I g L z 4 8 R W 5 0 c n k g V H l w Z T 0 i R m l s b E N v b H V t b k 5 h b W V z I i B W Y W x 1 Z T 0 i c 1 s m c X V v d D t D b 2 x 1 b W 4 x J n F 1 b 3 Q 7 L C Z x d W 9 0 O 0 N v b H V t b j I m c X V v d D s s J n F 1 b 3 Q 7 Q 2 9 s d W 1 u M y Z x d W 9 0 O y w m c X V v d D t D b 2 x 1 b W 4 0 J n F 1 b 3 Q 7 L C Z x d W 9 0 O 0 N v b H V t b j U m c X V v d D s s J n F 1 b 3 Q 7 Q 2 9 s d W 1 u N i Z x d W 9 0 O y w m c X V v d D t D b 2 x 1 b W 4 3 J n F 1 b 3 Q 7 L C Z x d W 9 0 O 0 N v b H V t b j g m c X V v d D s s J n F 1 b 3 Q 7 Q 2 9 s d W 1 u O S Z x d W 9 0 O y w m c X V v d D t D b 2 x 1 b W 4 x M C Z x d W 9 0 O 1 0 i I C 8 + P E V u d H J 5 I F R 5 c G U 9 I k Z p b G x T d G F 0 d X M i I F Z h b H V l P S J z Q 2 9 t c G x l d G U i I C 8 + P E V u d H J 5 I F R 5 c G U 9 I l J l b G F 0 a W 9 u c 2 h p c E l u Z m 9 D b 2 5 0 Y W l u Z X I i I F Z h b H V l P S J z e y Z x d W 9 0 O 2 N v b H V t b k N v d W 5 0 J n F 1 b 3 Q 7 O j E w L C Z x d W 9 0 O 2 t l e U N v b H V t b k 5 h b W V z J n F 1 b 3 Q 7 O l t d L C Z x d W 9 0 O 3 F 1 Z X J 5 U m V s Y X R p b 2 5 z a G l w c y Z x d W 9 0 O z p b X S w m c X V v d D t j b 2 x 1 b W 5 J Z G V u d G l 0 a W V z J n F 1 b 3 Q 7 O l s m c X V v d D t T Z W N 0 a W 9 u M S 9 U Y W J s Z T A y N S A o U G F n Z S A y M i k v Q X V 0 b 1 J l b W 9 2 Z W R D b 2 x 1 b W 5 z M S 5 7 Q 2 9 s d W 1 u M S w w f S Z x d W 9 0 O y w m c X V v d D t T Z W N 0 a W 9 u M S 9 U Y W J s Z T A y N S A o U G F n Z S A y M i k v Q X V 0 b 1 J l b W 9 2 Z W R D b 2 x 1 b W 5 z M S 5 7 Q 2 9 s d W 1 u M i w x f S Z x d W 9 0 O y w m c X V v d D t T Z W N 0 a W 9 u M S 9 U Y W J s Z T A y N S A o U G F n Z S A y M i k v Q X V 0 b 1 J l b W 9 2 Z W R D b 2 x 1 b W 5 z M S 5 7 Q 2 9 s d W 1 u M y w y f S Z x d W 9 0 O y w m c X V v d D t T Z W N 0 a W 9 u M S 9 U Y W J s Z T A y N S A o U G F n Z S A y M i k v Q X V 0 b 1 J l b W 9 2 Z W R D b 2 x 1 b W 5 z M S 5 7 Q 2 9 s d W 1 u N C w z f S Z x d W 9 0 O y w m c X V v d D t T Z W N 0 a W 9 u M S 9 U Y W J s Z T A y N S A o U G F n Z S A y M i k v Q X V 0 b 1 J l b W 9 2 Z W R D b 2 x 1 b W 5 z M S 5 7 Q 2 9 s d W 1 u N S w 0 f S Z x d W 9 0 O y w m c X V v d D t T Z W N 0 a W 9 u M S 9 U Y W J s Z T A y N S A o U G F n Z S A y M i k v Q X V 0 b 1 J l b W 9 2 Z W R D b 2 x 1 b W 5 z M S 5 7 Q 2 9 s d W 1 u N i w 1 f S Z x d W 9 0 O y w m c X V v d D t T Z W N 0 a W 9 u M S 9 U Y W J s Z T A y N S A o U G F n Z S A y M i k v Q X V 0 b 1 J l b W 9 2 Z W R D b 2 x 1 b W 5 z M S 5 7 Q 2 9 s d W 1 u N y w 2 f S Z x d W 9 0 O y w m c X V v d D t T Z W N 0 a W 9 u M S 9 U Y W J s Z T A y N S A o U G F n Z S A y M i k v Q X V 0 b 1 J l b W 9 2 Z W R D b 2 x 1 b W 5 z M S 5 7 Q 2 9 s d W 1 u O C w 3 f S Z x d W 9 0 O y w m c X V v d D t T Z W N 0 a W 9 u M S 9 U Y W J s Z T A y N S A o U G F n Z S A y M i k v Q X V 0 b 1 J l b W 9 2 Z W R D b 2 x 1 b W 5 z M S 5 7 Q 2 9 s d W 1 u O S w 4 f S Z x d W 9 0 O y w m c X V v d D t T Z W N 0 a W 9 u M S 9 U Y W J s Z T A y N S A o U G F n Z S A y M i k v Q X V 0 b 1 J l b W 9 2 Z W R D b 2 x 1 b W 5 z M S 5 7 Q 2 9 s d W 1 u M T A s O X 0 m c X V v d D t d L C Z x d W 9 0 O 0 N v b H V t b k N v d W 5 0 J n F 1 b 3 Q 7 O j E w L C Z x d W 9 0 O 0 t l e U N v b H V t b k 5 h b W V z J n F 1 b 3 Q 7 O l t d L C Z x d W 9 0 O 0 N v b H V t b k l k Z W 5 0 a X R p Z X M m c X V v d D s 6 W y Z x d W 9 0 O 1 N l Y 3 R p b 2 4 x L 1 R h Y m x l M D I 1 I C h Q Y W d l I D I y K S 9 B d X R v U m V t b 3 Z l Z E N v b H V t b n M x L n t D b 2 x 1 b W 4 x L D B 9 J n F 1 b 3 Q 7 L C Z x d W 9 0 O 1 N l Y 3 R p b 2 4 x L 1 R h Y m x l M D I 1 I C h Q Y W d l I D I y K S 9 B d X R v U m V t b 3 Z l Z E N v b H V t b n M x L n t D b 2 x 1 b W 4 y L D F 9 J n F 1 b 3 Q 7 L C Z x d W 9 0 O 1 N l Y 3 R p b 2 4 x L 1 R h Y m x l M D I 1 I C h Q Y W d l I D I y K S 9 B d X R v U m V t b 3 Z l Z E N v b H V t b n M x L n t D b 2 x 1 b W 4 z L D J 9 J n F 1 b 3 Q 7 L C Z x d W 9 0 O 1 N l Y 3 R p b 2 4 x L 1 R h Y m x l M D I 1 I C h Q Y W d l I D I y K S 9 B d X R v U m V t b 3 Z l Z E N v b H V t b n M x L n t D b 2 x 1 b W 4 0 L D N 9 J n F 1 b 3 Q 7 L C Z x d W 9 0 O 1 N l Y 3 R p b 2 4 x L 1 R h Y m x l M D I 1 I C h Q Y W d l I D I y K S 9 B d X R v U m V t b 3 Z l Z E N v b H V t b n M x L n t D b 2 x 1 b W 4 1 L D R 9 J n F 1 b 3 Q 7 L C Z x d W 9 0 O 1 N l Y 3 R p b 2 4 x L 1 R h Y m x l M D I 1 I C h Q Y W d l I D I y K S 9 B d X R v U m V t b 3 Z l Z E N v b H V t b n M x L n t D b 2 x 1 b W 4 2 L D V 9 J n F 1 b 3 Q 7 L C Z x d W 9 0 O 1 N l Y 3 R p b 2 4 x L 1 R h Y m x l M D I 1 I C h Q Y W d l I D I y K S 9 B d X R v U m V t b 3 Z l Z E N v b H V t b n M x L n t D b 2 x 1 b W 4 3 L D Z 9 J n F 1 b 3 Q 7 L C Z x d W 9 0 O 1 N l Y 3 R p b 2 4 x L 1 R h Y m x l M D I 1 I C h Q Y W d l I D I y K S 9 B d X R v U m V t b 3 Z l Z E N v b H V t b n M x L n t D b 2 x 1 b W 4 4 L D d 9 J n F 1 b 3 Q 7 L C Z x d W 9 0 O 1 N l Y 3 R p b 2 4 x L 1 R h Y m x l M D I 1 I C h Q Y W d l I D I y K S 9 B d X R v U m V t b 3 Z l Z E N v b H V t b n M x L n t D b 2 x 1 b W 4 5 L D h 9 J n F 1 b 3 Q 7 L C Z x d W 9 0 O 1 N l Y 3 R p b 2 4 x L 1 R h Y m x l M D I 1 I C h Q Y W d l I D I y K S 9 B d X R v U m V t b 3 Z l Z E N v b H V t b n M x L n t D b 2 x 1 b W 4 x M C w 5 f S Z x d W 9 0 O 1 0 s J n F 1 b 3 Q 7 U m V s Y X R p b 2 5 z a G l w S W 5 m b y Z x d W 9 0 O z p b X X 0 i I C 8 + P C 9 T d G F i b G V F b n R y a W V z P j w v S X R l b T 4 8 S X R l b T 4 8 S X R l b U x v Y 2 F 0 a W 9 u P j x J d G V t V H l w Z T 5 G b 3 J t d W x h P C 9 J d G V t V H l w Z T 4 8 S X R l b V B h d G g + U 2 V j d G l v b j E v V G F i b G U w M j U l M j A o U G F n Z S U y M D I y K S 9 T b 3 V y Y 2 U 8 L 0 l 0 Z W 1 Q Y X R o P j w v S X R l b U x v Y 2 F 0 a W 9 u P j x T d G F i b G V F b n R y a W V z I C 8 + P C 9 J d G V t P j x J d G V t P j x J d G V t T G 9 j Y X R p b 2 4 + P E l 0 Z W 1 U e X B l P k Z v c m 1 1 b G E 8 L 0 l 0 Z W 1 U e X B l P j x J d G V t U G F 0 a D 5 T Z W N 0 a W 9 u M S 9 U Y W J s Z T A y N S U y M C h Q Y W d l J T I w M j I p L 1 R h Y m x l M D I 1 P C 9 J d G V t U G F 0 a D 4 8 L 0 l 0 Z W 1 M b 2 N h d G l v b j 4 8 U 3 R h Y m x l R W 5 0 c m l l c y A v P j w v S X R l b T 4 8 S X R l b T 4 8 S X R l b U x v Y 2 F 0 a W 9 u P j x J d G V t V H l w Z T 5 G b 3 J t d W x h P C 9 J d G V t V H l w Z T 4 8 S X R l b V B h d G g + U 2 V j d G l v b j E v V G F i b G U w M j U l M j A o U G F n Z S U y M D I y K S 9 D a G F u Z 2 V k J T I w V H l w Z T w v S X R l b V B h d G g + P C 9 J d G V t T G 9 j Y X R p b 2 4 + P F N 0 Y W J s Z U V u d H J p Z X M g L z 4 8 L 0 l 0 Z W 0 + P E l 0 Z W 0 + P E l 0 Z W 1 M b 2 N h d G l v b j 4 8 S X R l b V R 5 c G U + R m 9 y b X V s Y T w v S X R l b V R 5 c G U + P E l 0 Z W 1 Q Y X R o P l N l Y 3 R p b 2 4 x L 1 R h Y m x l M D I 2 J T I w K F B h Z 2 U l M j A y M y k 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R m l s b G V k Q 2 9 t c G x l d G V S Z X N 1 b H R U b 1 d v c m t z a G V l d C I g V m F s d W U 9 I m w x I i A v P j x F b n R y e S B U e X B l P S J B Z G R l Z F R v R G F 0 Y U 1 v Z G V s I i B W Y W x 1 Z T 0 i b D A i I C 8 + P E V u d H J 5 I F R 5 c G U 9 I k Z p b G x D b 3 V u d C I g V m F s d W U 9 I m w x M S I g L z 4 8 R W 5 0 c n k g V H l w Z T 0 i R m l s b E V y c m 9 y Q 2 9 k Z S I g V m F s d W U 9 I n N V b m t u b 3 d u I i A v P j x F b n R y e S B U e X B l P S J G a W x s R X J y b 3 J D b 3 V u d C I g V m F s d W U 9 I m w w I i A v P j x F b n R y e S B U e X B l P S J G a W x s T G F z d F V w Z G F 0 Z W Q i I F Z h b H V l P S J k M j A y N S 0 w M S 0 y O V Q x M j o w N z o w N y 4 y M j M w N j k 4 W i I g L z 4 8 R W 5 0 c n k g V H l w Z T 0 i R m l s b E N v b H V t b l R 5 c G V z I i B W Y W x 1 Z T 0 i c 0 F 3 W U d C Z 1 V F Q m d Z R U J n P T 0 i I C 8 + P E V u d H J 5 I F R 5 c G U 9 I k Z p b G x D b 2 x 1 b W 5 O Y W 1 l c y I g V m F s d W U 9 I n N b J n F 1 b 3 Q 7 Q 2 9 s d W 1 u M S Z x d W 9 0 O y w m c X V v d D t D b 2 x 1 b W 4 y J n F 1 b 3 Q 7 L C Z x d W 9 0 O 0 N v b H V t b j M m c X V v d D s s J n F 1 b 3 Q 7 Q 2 9 s d W 1 u N C Z x d W 9 0 O y w m c X V v d D t D b 2 x 1 b W 4 1 J n F 1 b 3 Q 7 L C Z x d W 9 0 O 0 N v b H V t b j Y m c X V v d D s s J n F 1 b 3 Q 7 Q 2 9 s d W 1 u N y Z x d W 9 0 O y w m c X V v d D t D b 2 x 1 b W 4 4 J n F 1 b 3 Q 7 L C Z x d W 9 0 O 0 N v b H V t b j k m c X V v d D s s J n F 1 b 3 Q 7 Q 2 9 s d W 1 u M T A m c X V v d D t d I i A v P j x F b n R y e S B U e X B l P S J G a W x s U 3 R h d H V z I i B W Y W x 1 Z T 0 i c 0 N v b X B s Z X R l I i A v P j x F b n R y e S B U e X B l P S J S Z W x h d G l v b n N o a X B J b m Z v Q 2 9 u d G F p b m V y I i B W Y W x 1 Z T 0 i c 3 s m c X V v d D t j b 2 x 1 b W 5 D b 3 V u d C Z x d W 9 0 O z o x M C w m c X V v d D t r Z X l D b 2 x 1 b W 5 O Y W 1 l c y Z x d W 9 0 O z p b X S w m c X V v d D t x d W V y e V J l b G F 0 a W 9 u c 2 h p c H M m c X V v d D s 6 W 1 0 s J n F 1 b 3 Q 7 Y 2 9 s d W 1 u S W R l b n R p d G l l c y Z x d W 9 0 O z p b J n F 1 b 3 Q 7 U 2 V j d G l v b j E v V G F i b G U w M j Y g K F B h Z 2 U g M j M p L 0 F 1 d G 9 S Z W 1 v d m V k Q 2 9 s d W 1 u c z E u e 0 N v b H V t b j E s M H 0 m c X V v d D s s J n F 1 b 3 Q 7 U 2 V j d G l v b j E v V G F i b G U w M j Y g K F B h Z 2 U g M j M p L 0 F 1 d G 9 S Z W 1 v d m V k Q 2 9 s d W 1 u c z E u e 0 N v b H V t b j I s M X 0 m c X V v d D s s J n F 1 b 3 Q 7 U 2 V j d G l v b j E v V G F i b G U w M j Y g K F B h Z 2 U g M j M p L 0 F 1 d G 9 S Z W 1 v d m V k Q 2 9 s d W 1 u c z E u e 0 N v b H V t b j M s M n 0 m c X V v d D s s J n F 1 b 3 Q 7 U 2 V j d G l v b j E v V G F i b G U w M j Y g K F B h Z 2 U g M j M p L 0 F 1 d G 9 S Z W 1 v d m V k Q 2 9 s d W 1 u c z E u e 0 N v b H V t b j Q s M 3 0 m c X V v d D s s J n F 1 b 3 Q 7 U 2 V j d G l v b j E v V G F i b G U w M j Y g K F B h Z 2 U g M j M p L 0 F 1 d G 9 S Z W 1 v d m V k Q 2 9 s d W 1 u c z E u e 0 N v b H V t b j U s N H 0 m c X V v d D s s J n F 1 b 3 Q 7 U 2 V j d G l v b j E v V G F i b G U w M j Y g K F B h Z 2 U g M j M p L 0 F 1 d G 9 S Z W 1 v d m V k Q 2 9 s d W 1 u c z E u e 0 N v b H V t b j Y s N X 0 m c X V v d D s s J n F 1 b 3 Q 7 U 2 V j d G l v b j E v V G F i b G U w M j Y g K F B h Z 2 U g M j M p L 0 F 1 d G 9 S Z W 1 v d m V k Q 2 9 s d W 1 u c z E u e 0 N v b H V t b j c s N n 0 m c X V v d D s s J n F 1 b 3 Q 7 U 2 V j d G l v b j E v V G F i b G U w M j Y g K F B h Z 2 U g M j M p L 0 F 1 d G 9 S Z W 1 v d m V k Q 2 9 s d W 1 u c z E u e 0 N v b H V t b j g s N 3 0 m c X V v d D s s J n F 1 b 3 Q 7 U 2 V j d G l v b j E v V G F i b G U w M j Y g K F B h Z 2 U g M j M p L 0 F 1 d G 9 S Z W 1 v d m V k Q 2 9 s d W 1 u c z E u e 0 N v b H V t b j k s O H 0 m c X V v d D s s J n F 1 b 3 Q 7 U 2 V j d G l v b j E v V G F i b G U w M j Y g K F B h Z 2 U g M j M p L 0 F 1 d G 9 S Z W 1 v d m V k Q 2 9 s d W 1 u c z E u e 0 N v b H V t b j E w L D l 9 J n F 1 b 3 Q 7 X S w m c X V v d D t D b 2 x 1 b W 5 D b 3 V u d C Z x d W 9 0 O z o x M C w m c X V v d D t L Z X l D b 2 x 1 b W 5 O Y W 1 l c y Z x d W 9 0 O z p b X S w m c X V v d D t D b 2 x 1 b W 5 J Z G V u d G l 0 a W V z J n F 1 b 3 Q 7 O l s m c X V v d D t T Z W N 0 a W 9 u M S 9 U Y W J s Z T A y N i A o U G F n Z S A y M y k v Q X V 0 b 1 J l b W 9 2 Z W R D b 2 x 1 b W 5 z M S 5 7 Q 2 9 s d W 1 u M S w w f S Z x d W 9 0 O y w m c X V v d D t T Z W N 0 a W 9 u M S 9 U Y W J s Z T A y N i A o U G F n Z S A y M y k v Q X V 0 b 1 J l b W 9 2 Z W R D b 2 x 1 b W 5 z M S 5 7 Q 2 9 s d W 1 u M i w x f S Z x d W 9 0 O y w m c X V v d D t T Z W N 0 a W 9 u M S 9 U Y W J s Z T A y N i A o U G F n Z S A y M y k v Q X V 0 b 1 J l b W 9 2 Z W R D b 2 x 1 b W 5 z M S 5 7 Q 2 9 s d W 1 u M y w y f S Z x d W 9 0 O y w m c X V v d D t T Z W N 0 a W 9 u M S 9 U Y W J s Z T A y N i A o U G F n Z S A y M y k v Q X V 0 b 1 J l b W 9 2 Z W R D b 2 x 1 b W 5 z M S 5 7 Q 2 9 s d W 1 u N C w z f S Z x d W 9 0 O y w m c X V v d D t T Z W N 0 a W 9 u M S 9 U Y W J s Z T A y N i A o U G F n Z S A y M y k v Q X V 0 b 1 J l b W 9 2 Z W R D b 2 x 1 b W 5 z M S 5 7 Q 2 9 s d W 1 u N S w 0 f S Z x d W 9 0 O y w m c X V v d D t T Z W N 0 a W 9 u M S 9 U Y W J s Z T A y N i A o U G F n Z S A y M y k v Q X V 0 b 1 J l b W 9 2 Z W R D b 2 x 1 b W 5 z M S 5 7 Q 2 9 s d W 1 u N i w 1 f S Z x d W 9 0 O y w m c X V v d D t T Z W N 0 a W 9 u M S 9 U Y W J s Z T A y N i A o U G F n Z S A y M y k v Q X V 0 b 1 J l b W 9 2 Z W R D b 2 x 1 b W 5 z M S 5 7 Q 2 9 s d W 1 u N y w 2 f S Z x d W 9 0 O y w m c X V v d D t T Z W N 0 a W 9 u M S 9 U Y W J s Z T A y N i A o U G F n Z S A y M y k v Q X V 0 b 1 J l b W 9 2 Z W R D b 2 x 1 b W 5 z M S 5 7 Q 2 9 s d W 1 u O C w 3 f S Z x d W 9 0 O y w m c X V v d D t T Z W N 0 a W 9 u M S 9 U Y W J s Z T A y N i A o U G F n Z S A y M y k v Q X V 0 b 1 J l b W 9 2 Z W R D b 2 x 1 b W 5 z M S 5 7 Q 2 9 s d W 1 u O S w 4 f S Z x d W 9 0 O y w m c X V v d D t T Z W N 0 a W 9 u M S 9 U Y W J s Z T A y N i A o U G F n Z S A y M y k v Q X V 0 b 1 J l b W 9 2 Z W R D b 2 x 1 b W 5 z M S 5 7 Q 2 9 s d W 1 u M T A s O X 0 m c X V v d D t d L C Z x d W 9 0 O 1 J l b G F 0 a W 9 u c 2 h p c E l u Z m 8 m c X V v d D s 6 W 1 1 9 I i A v P j w v U 3 R h Y m x l R W 5 0 c m l l c z 4 8 L 0 l 0 Z W 0 + P E l 0 Z W 0 + P E l 0 Z W 1 M b 2 N h d G l v b j 4 8 S X R l b V R 5 c G U + R m 9 y b X V s Y T w v S X R l b V R 5 c G U + P E l 0 Z W 1 Q Y X R o P l N l Y 3 R p b 2 4 x L 1 R h Y m x l M D I 2 J T I w K F B h Z 2 U l M j A y M y k v U 2 9 1 c m N l P C 9 J d G V t U G F 0 a D 4 8 L 0 l 0 Z W 1 M b 2 N h d G l v b j 4 8 U 3 R h Y m x l R W 5 0 c m l l c y A v P j w v S X R l b T 4 8 S X R l b T 4 8 S X R l b U x v Y 2 F 0 a W 9 u P j x J d G V t V H l w Z T 5 G b 3 J t d W x h P C 9 J d G V t V H l w Z T 4 8 S X R l b V B h d G g + U 2 V j d G l v b j E v V G F i b G U w M j Y l M j A o U G F n Z S U y M D I z K S 9 U Y W J s Z T A y N j w v S X R l b V B h d G g + P C 9 J d G V t T G 9 j Y X R p b 2 4 + P F N 0 Y W J s Z U V u d H J p Z X M g L z 4 8 L 0 l 0 Z W 0 + P E l 0 Z W 0 + P E l 0 Z W 1 M b 2 N h d G l v b j 4 8 S X R l b V R 5 c G U + R m 9 y b X V s Y T w v S X R l b V R 5 c G U + P E l 0 Z W 1 Q Y X R o P l N l Y 3 R p b 2 4 x L 1 R h Y m x l M D I 2 J T I w K F B h Z 2 U l M j A y M y k v Q 2 h h b m d l Z C U y M F R 5 c G U 8 L 0 l 0 Z W 1 Q Y X R o P j w v S X R l b U x v Y 2 F 0 a W 9 u P j x T d G F i b G V F b n R y a W V z I C 8 + P C 9 J d G V t P j x J d G V t P j x J d G V t T G 9 j Y X R p b 2 4 + P E l 0 Z W 1 U e X B l P k Z v c m 1 1 b G E 8 L 0 l 0 Z W 1 U e X B l P j x J d G V t U G F 0 a D 5 T Z W N 0 a W 9 u M S 9 U Y W J s Z T A y N y U y M C h Q Y W d l J T I w M j Q p 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Z p b G x l Z E N v b X B s Z X R l U m V z d W x 0 V G 9 X b 3 J r c 2 h l Z X Q i I F Z h b H V l P S J s M S I g L z 4 8 R W 5 0 c n k g V H l w Z T 0 i Q W R k Z W R U b 0 R h d G F N b 2 R l b C I g V m F s d W U 9 I m w w I i A v P j x F b n R y e S B U e X B l P S J G a W x s Q 2 9 1 b n Q i I F Z h b H V l P S J s M T A i I C 8 + P E V u d H J 5 I F R 5 c G U 9 I k Z p b G x F c n J v c k N v Z G U i I F Z h b H V l P S J z V W 5 r b m 9 3 b i I g L z 4 8 R W 5 0 c n k g V H l w Z T 0 i R m l s b E V y c m 9 y Q 2 9 1 b n Q i I F Z h b H V l P S J s M C I g L z 4 8 R W 5 0 c n k g V H l w Z T 0 i R m l s b E x h c 3 R V c G R h d G V k I i B W Y W x 1 Z T 0 i Z D I w M j U t M D E t M j l U M T I 6 M T E 6 M j k u N T c z M j U 5 N F o i I C 8 + P E V u d H J 5 I F R 5 c G U 9 I k Z p b G x D b 2 x 1 b W 5 U e X B l c y I g V m F s d W U 9 I n N B d 0 1 H Q m d V R U J n W U d C Z z 0 9 I i A v P j x F b n R y e S B U e X B l P S J G a W x s Q 2 9 s d W 1 u T m F t Z X M i I F Z h b H V l P S J z W y Z x d W 9 0 O 0 N v b H V t b j E m c X V v d D s s J n F 1 b 3 Q 7 Q 2 9 s d W 1 u M i Z x d W 9 0 O y w m c X V v d D t D b 2 x 1 b W 4 z J n F 1 b 3 Q 7 L C Z x d W 9 0 O 0 N v b H V t b j Q m c X V v d D s s J n F 1 b 3 Q 7 Q 2 9 s d W 1 u N S Z x d W 9 0 O y w m c X V v d D t D b 2 x 1 b W 4 2 J n F 1 b 3 Q 7 L C Z x d W 9 0 O 0 N v b H V t b j c m c X V v d D s s J n F 1 b 3 Q 7 Q 2 9 s d W 1 u O C Z x d W 9 0 O y w m c X V v d D t D b 2 x 1 b W 4 5 J n F 1 b 3 Q 7 L C Z x d W 9 0 O 0 N v b H V t b j E w J n F 1 b 3 Q 7 X S I g L z 4 8 R W 5 0 c n k g V H l w Z T 0 i R m l s b F N 0 Y X R 1 c y I g V m F s d W U 9 I n N D b 2 1 w b G V 0 Z S I g L z 4 8 R W 5 0 c n k g V H l w Z T 0 i U m V s Y X R p b 2 5 z a G l w S W 5 m b 0 N v b n R h a W 5 l c i I g V m F s d W U 9 I n N 7 J n F 1 b 3 Q 7 Y 2 9 s d W 1 u Q 2 9 1 b n Q m c X V v d D s 6 M T A s J n F 1 b 3 Q 7 a 2 V 5 Q 2 9 s d W 1 u T m F t Z X M m c X V v d D s 6 W 1 0 s J n F 1 b 3 Q 7 c X V l c n l S Z W x h d G l v b n N o a X B z J n F 1 b 3 Q 7 O l t d L C Z x d W 9 0 O 2 N v b H V t b k l k Z W 5 0 a X R p Z X M m c X V v d D s 6 W y Z x d W 9 0 O 1 N l Y 3 R p b 2 4 x L 1 R h Y m x l M D I 3 I C h Q Y W d l I D I 0 K S 9 B d X R v U m V t b 3 Z l Z E N v b H V t b n M x L n t D b 2 x 1 b W 4 x L D B 9 J n F 1 b 3 Q 7 L C Z x d W 9 0 O 1 N l Y 3 R p b 2 4 x L 1 R h Y m x l M D I 3 I C h Q Y W d l I D I 0 K S 9 B d X R v U m V t b 3 Z l Z E N v b H V t b n M x L n t D b 2 x 1 b W 4 y L D F 9 J n F 1 b 3 Q 7 L C Z x d W 9 0 O 1 N l Y 3 R p b 2 4 x L 1 R h Y m x l M D I 3 I C h Q Y W d l I D I 0 K S 9 B d X R v U m V t b 3 Z l Z E N v b H V t b n M x L n t D b 2 x 1 b W 4 z L D J 9 J n F 1 b 3 Q 7 L C Z x d W 9 0 O 1 N l Y 3 R p b 2 4 x L 1 R h Y m x l M D I 3 I C h Q Y W d l I D I 0 K S 9 B d X R v U m V t b 3 Z l Z E N v b H V t b n M x L n t D b 2 x 1 b W 4 0 L D N 9 J n F 1 b 3 Q 7 L C Z x d W 9 0 O 1 N l Y 3 R p b 2 4 x L 1 R h Y m x l M D I 3 I C h Q Y W d l I D I 0 K S 9 B d X R v U m V t b 3 Z l Z E N v b H V t b n M x L n t D b 2 x 1 b W 4 1 L D R 9 J n F 1 b 3 Q 7 L C Z x d W 9 0 O 1 N l Y 3 R p b 2 4 x L 1 R h Y m x l M D I 3 I C h Q Y W d l I D I 0 K S 9 B d X R v U m V t b 3 Z l Z E N v b H V t b n M x L n t D b 2 x 1 b W 4 2 L D V 9 J n F 1 b 3 Q 7 L C Z x d W 9 0 O 1 N l Y 3 R p b 2 4 x L 1 R h Y m x l M D I 3 I C h Q Y W d l I D I 0 K S 9 B d X R v U m V t b 3 Z l Z E N v b H V t b n M x L n t D b 2 x 1 b W 4 3 L D Z 9 J n F 1 b 3 Q 7 L C Z x d W 9 0 O 1 N l Y 3 R p b 2 4 x L 1 R h Y m x l M D I 3 I C h Q Y W d l I D I 0 K S 9 B d X R v U m V t b 3 Z l Z E N v b H V t b n M x L n t D b 2 x 1 b W 4 4 L D d 9 J n F 1 b 3 Q 7 L C Z x d W 9 0 O 1 N l Y 3 R p b 2 4 x L 1 R h Y m x l M D I 3 I C h Q Y W d l I D I 0 K S 9 B d X R v U m V t b 3 Z l Z E N v b H V t b n M x L n t D b 2 x 1 b W 4 5 L D h 9 J n F 1 b 3 Q 7 L C Z x d W 9 0 O 1 N l Y 3 R p b 2 4 x L 1 R h Y m x l M D I 3 I C h Q Y W d l I D I 0 K S 9 B d X R v U m V t b 3 Z l Z E N v b H V t b n M x L n t D b 2 x 1 b W 4 x M C w 5 f S Z x d W 9 0 O 1 0 s J n F 1 b 3 Q 7 Q 2 9 s d W 1 u Q 2 9 1 b n Q m c X V v d D s 6 M T A s J n F 1 b 3 Q 7 S 2 V 5 Q 2 9 s d W 1 u T m F t Z X M m c X V v d D s 6 W 1 0 s J n F 1 b 3 Q 7 Q 2 9 s d W 1 u S W R l b n R p d G l l c y Z x d W 9 0 O z p b J n F 1 b 3 Q 7 U 2 V j d G l v b j E v V G F i b G U w M j c g K F B h Z 2 U g M j Q p L 0 F 1 d G 9 S Z W 1 v d m V k Q 2 9 s d W 1 u c z E u e 0 N v b H V t b j E s M H 0 m c X V v d D s s J n F 1 b 3 Q 7 U 2 V j d G l v b j E v V G F i b G U w M j c g K F B h Z 2 U g M j Q p L 0 F 1 d G 9 S Z W 1 v d m V k Q 2 9 s d W 1 u c z E u e 0 N v b H V t b j I s M X 0 m c X V v d D s s J n F 1 b 3 Q 7 U 2 V j d G l v b j E v V G F i b G U w M j c g K F B h Z 2 U g M j Q p L 0 F 1 d G 9 S Z W 1 v d m V k Q 2 9 s d W 1 u c z E u e 0 N v b H V t b j M s M n 0 m c X V v d D s s J n F 1 b 3 Q 7 U 2 V j d G l v b j E v V G F i b G U w M j c g K F B h Z 2 U g M j Q p L 0 F 1 d G 9 S Z W 1 v d m V k Q 2 9 s d W 1 u c z E u e 0 N v b H V t b j Q s M 3 0 m c X V v d D s s J n F 1 b 3 Q 7 U 2 V j d G l v b j E v V G F i b G U w M j c g K F B h Z 2 U g M j Q p L 0 F 1 d G 9 S Z W 1 v d m V k Q 2 9 s d W 1 u c z E u e 0 N v b H V t b j U s N H 0 m c X V v d D s s J n F 1 b 3 Q 7 U 2 V j d G l v b j E v V G F i b G U w M j c g K F B h Z 2 U g M j Q p L 0 F 1 d G 9 S Z W 1 v d m V k Q 2 9 s d W 1 u c z E u e 0 N v b H V t b j Y s N X 0 m c X V v d D s s J n F 1 b 3 Q 7 U 2 V j d G l v b j E v V G F i b G U w M j c g K F B h Z 2 U g M j Q p L 0 F 1 d G 9 S Z W 1 v d m V k Q 2 9 s d W 1 u c z E u e 0 N v b H V t b j c s N n 0 m c X V v d D s s J n F 1 b 3 Q 7 U 2 V j d G l v b j E v V G F i b G U w M j c g K F B h Z 2 U g M j Q p L 0 F 1 d G 9 S Z W 1 v d m V k Q 2 9 s d W 1 u c z E u e 0 N v b H V t b j g s N 3 0 m c X V v d D s s J n F 1 b 3 Q 7 U 2 V j d G l v b j E v V G F i b G U w M j c g K F B h Z 2 U g M j Q p L 0 F 1 d G 9 S Z W 1 v d m V k Q 2 9 s d W 1 u c z E u e 0 N v b H V t b j k s O H 0 m c X V v d D s s J n F 1 b 3 Q 7 U 2 V j d G l v b j E v V G F i b G U w M j c g K F B h Z 2 U g M j Q p L 0 F 1 d G 9 S Z W 1 v d m V k Q 2 9 s d W 1 u c z E u e 0 N v b H V t b j E w L D l 9 J n F 1 b 3 Q 7 X S w m c X V v d D t S Z W x h d G l v b n N o a X B J b m Z v J n F 1 b 3 Q 7 O l t d f S I g L z 4 8 L 1 N 0 Y W J s Z U V u d H J p Z X M + P C 9 J d G V t P j x J d G V t P j x J d G V t T G 9 j Y X R p b 2 4 + P E l 0 Z W 1 U e X B l P k Z v c m 1 1 b G E 8 L 0 l 0 Z W 1 U e X B l P j x J d G V t U G F 0 a D 5 T Z W N 0 a W 9 u M S 9 U Y W J s Z T A y N y U y M C h Q Y W d l J T I w M j Q p L 1 N v d X J j Z T w v S X R l b V B h d G g + P C 9 J d G V t T G 9 j Y X R p b 2 4 + P F N 0 Y W J s Z U V u d H J p Z X M g L z 4 8 L 0 l 0 Z W 0 + P E l 0 Z W 0 + P E l 0 Z W 1 M b 2 N h d G l v b j 4 8 S X R l b V R 5 c G U + R m 9 y b X V s Y T w v S X R l b V R 5 c G U + P E l 0 Z W 1 Q Y X R o P l N l Y 3 R p b 2 4 x L 1 R h Y m x l M D I 3 J T I w K F B h Z 2 U l M j A y N C k v V G F i b G U w M j c 8 L 0 l 0 Z W 1 Q Y X R o P j w v S X R l b U x v Y 2 F 0 a W 9 u P j x T d G F i b G V F b n R y a W V z I C 8 + P C 9 J d G V t P j x J d G V t P j x J d G V t T G 9 j Y X R p b 2 4 + P E l 0 Z W 1 U e X B l P k Z v c m 1 1 b G E 8 L 0 l 0 Z W 1 U e X B l P j x J d G V t U G F 0 a D 5 T Z W N 0 a W 9 u M S 9 U Y W J s Z T A y N y U y M C h Q Y W d l J T I w M j Q p L 0 N o Y W 5 n Z W Q l M j B U e X B l P C 9 J d G V t U G F 0 a D 4 8 L 0 l 0 Z W 1 M b 2 N h d G l v b j 4 8 U 3 R h Y m x l R W 5 0 c m l l c y A v P j w v S X R l b T 4 8 S X R l b T 4 8 S X R l b U x v Y 2 F 0 a W 9 u P j x J d G V t V H l w Z T 5 G b 3 J t d W x h P C 9 J d G V t V H l w Z T 4 8 S X R l b V B h d G g + U 2 V j d G l v b j E v V G F i b G U w M j g l M j A o U G F n Z S U y M D I 1 K T 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G a W x s Z W R D b 2 1 w b G V 0 Z V J l c 3 V s d F R v V 2 9 y a 3 N o Z W V 0 I i B W Y W x 1 Z T 0 i b D E i I C 8 + P E V u d H J 5 I F R 5 c G U 9 I k F k Z G V k V G 9 E Y X R h T W 9 k Z W w i I F Z h b H V l P S J s M C I g L z 4 8 R W 5 0 c n k g V H l w Z T 0 i R m l s b E N v d W 5 0 I i B W Y W x 1 Z T 0 i b D Y i I C 8 + P E V u d H J 5 I F R 5 c G U 9 I k Z p b G x F c n J v c k N v Z G U i I F Z h b H V l P S J z V W 5 r b m 9 3 b i I g L z 4 8 R W 5 0 c n k g V H l w Z T 0 i R m l s b E V y c m 9 y Q 2 9 1 b n Q i I F Z h b H V l P S J s M C I g L z 4 8 R W 5 0 c n k g V H l w Z T 0 i R m l s b E x h c 3 R V c G R h d G V k I i B W Y W x 1 Z T 0 i Z D I w M j U t M D E t M j l U M T I 6 M T M 6 N T c u N j Y w M D c 1 O F o i I C 8 + P E V u d H J 5 I F R 5 c G U 9 I k Z p b G x D b 2 x 1 b W 5 U e X B l c y I g V m F s d W U 9 I n N B d 0 1 H Q m d V R U J n W U V C Z z 0 9 I i A v P j x F b n R y e S B U e X B l P S J G a W x s Q 2 9 s d W 1 u T m F t Z X M i I F Z h b H V l P S J z W y Z x d W 9 0 O 0 N v b H V t b j E m c X V v d D s s J n F 1 b 3 Q 7 Q 2 9 s d W 1 u M i Z x d W 9 0 O y w m c X V v d D t D b 2 x 1 b W 4 z J n F 1 b 3 Q 7 L C Z x d W 9 0 O 0 N v b H V t b j Q m c X V v d D s s J n F 1 b 3 Q 7 Q 2 9 s d W 1 u N S Z x d W 9 0 O y w m c X V v d D t D b 2 x 1 b W 4 2 J n F 1 b 3 Q 7 L C Z x d W 9 0 O 0 N v b H V t b j c m c X V v d D s s J n F 1 b 3 Q 7 Q 2 9 s d W 1 u O C Z x d W 9 0 O y w m c X V v d D t D b 2 x 1 b W 4 5 J n F 1 b 3 Q 7 L C Z x d W 9 0 O 0 N v b H V t b j E w J n F 1 b 3 Q 7 X S I g L z 4 8 R W 5 0 c n k g V H l w Z T 0 i R m l s b F N 0 Y X R 1 c y I g V m F s d W U 9 I n N D b 2 1 w b G V 0 Z S I g L z 4 8 R W 5 0 c n k g V H l w Z T 0 i U m V s Y X R p b 2 5 z a G l w S W 5 m b 0 N v b n R h a W 5 l c i I g V m F s d W U 9 I n N 7 J n F 1 b 3 Q 7 Y 2 9 s d W 1 u Q 2 9 1 b n Q m c X V v d D s 6 M T A s J n F 1 b 3 Q 7 a 2 V 5 Q 2 9 s d W 1 u T m F t Z X M m c X V v d D s 6 W 1 0 s J n F 1 b 3 Q 7 c X V l c n l S Z W x h d G l v b n N o a X B z J n F 1 b 3 Q 7 O l t d L C Z x d W 9 0 O 2 N v b H V t b k l k Z W 5 0 a X R p Z X M m c X V v d D s 6 W y Z x d W 9 0 O 1 N l Y 3 R p b 2 4 x L 1 R h Y m x l M D I 4 I C h Q Y W d l I D I 1 K S 9 B d X R v U m V t b 3 Z l Z E N v b H V t b n M x L n t D b 2 x 1 b W 4 x L D B 9 J n F 1 b 3 Q 7 L C Z x d W 9 0 O 1 N l Y 3 R p b 2 4 x L 1 R h Y m x l M D I 4 I C h Q Y W d l I D I 1 K S 9 B d X R v U m V t b 3 Z l Z E N v b H V t b n M x L n t D b 2 x 1 b W 4 y L D F 9 J n F 1 b 3 Q 7 L C Z x d W 9 0 O 1 N l Y 3 R p b 2 4 x L 1 R h Y m x l M D I 4 I C h Q Y W d l I D I 1 K S 9 B d X R v U m V t b 3 Z l Z E N v b H V t b n M x L n t D b 2 x 1 b W 4 z L D J 9 J n F 1 b 3 Q 7 L C Z x d W 9 0 O 1 N l Y 3 R p b 2 4 x L 1 R h Y m x l M D I 4 I C h Q Y W d l I D I 1 K S 9 B d X R v U m V t b 3 Z l Z E N v b H V t b n M x L n t D b 2 x 1 b W 4 0 L D N 9 J n F 1 b 3 Q 7 L C Z x d W 9 0 O 1 N l Y 3 R p b 2 4 x L 1 R h Y m x l M D I 4 I C h Q Y W d l I D I 1 K S 9 B d X R v U m V t b 3 Z l Z E N v b H V t b n M x L n t D b 2 x 1 b W 4 1 L D R 9 J n F 1 b 3 Q 7 L C Z x d W 9 0 O 1 N l Y 3 R p b 2 4 x L 1 R h Y m x l M D I 4 I C h Q Y W d l I D I 1 K S 9 B d X R v U m V t b 3 Z l Z E N v b H V t b n M x L n t D b 2 x 1 b W 4 2 L D V 9 J n F 1 b 3 Q 7 L C Z x d W 9 0 O 1 N l Y 3 R p b 2 4 x L 1 R h Y m x l M D I 4 I C h Q Y W d l I D I 1 K S 9 B d X R v U m V t b 3 Z l Z E N v b H V t b n M x L n t D b 2 x 1 b W 4 3 L D Z 9 J n F 1 b 3 Q 7 L C Z x d W 9 0 O 1 N l Y 3 R p b 2 4 x L 1 R h Y m x l M D I 4 I C h Q Y W d l I D I 1 K S 9 B d X R v U m V t b 3 Z l Z E N v b H V t b n M x L n t D b 2 x 1 b W 4 4 L D d 9 J n F 1 b 3 Q 7 L C Z x d W 9 0 O 1 N l Y 3 R p b 2 4 x L 1 R h Y m x l M D I 4 I C h Q Y W d l I D I 1 K S 9 B d X R v U m V t b 3 Z l Z E N v b H V t b n M x L n t D b 2 x 1 b W 4 5 L D h 9 J n F 1 b 3 Q 7 L C Z x d W 9 0 O 1 N l Y 3 R p b 2 4 x L 1 R h Y m x l M D I 4 I C h Q Y W d l I D I 1 K S 9 B d X R v U m V t b 3 Z l Z E N v b H V t b n M x L n t D b 2 x 1 b W 4 x M C w 5 f S Z x d W 9 0 O 1 0 s J n F 1 b 3 Q 7 Q 2 9 s d W 1 u Q 2 9 1 b n Q m c X V v d D s 6 M T A s J n F 1 b 3 Q 7 S 2 V 5 Q 2 9 s d W 1 u T m F t Z X M m c X V v d D s 6 W 1 0 s J n F 1 b 3 Q 7 Q 2 9 s d W 1 u S W R l b n R p d G l l c y Z x d W 9 0 O z p b J n F 1 b 3 Q 7 U 2 V j d G l v b j E v V G F i b G U w M j g g K F B h Z 2 U g M j U p L 0 F 1 d G 9 S Z W 1 v d m V k Q 2 9 s d W 1 u c z E u e 0 N v b H V t b j E s M H 0 m c X V v d D s s J n F 1 b 3 Q 7 U 2 V j d G l v b j E v V G F i b G U w M j g g K F B h Z 2 U g M j U p L 0 F 1 d G 9 S Z W 1 v d m V k Q 2 9 s d W 1 u c z E u e 0 N v b H V t b j I s M X 0 m c X V v d D s s J n F 1 b 3 Q 7 U 2 V j d G l v b j E v V G F i b G U w M j g g K F B h Z 2 U g M j U p L 0 F 1 d G 9 S Z W 1 v d m V k Q 2 9 s d W 1 u c z E u e 0 N v b H V t b j M s M n 0 m c X V v d D s s J n F 1 b 3 Q 7 U 2 V j d G l v b j E v V G F i b G U w M j g g K F B h Z 2 U g M j U p L 0 F 1 d G 9 S Z W 1 v d m V k Q 2 9 s d W 1 u c z E u e 0 N v b H V t b j Q s M 3 0 m c X V v d D s s J n F 1 b 3 Q 7 U 2 V j d G l v b j E v V G F i b G U w M j g g K F B h Z 2 U g M j U p L 0 F 1 d G 9 S Z W 1 v d m V k Q 2 9 s d W 1 u c z E u e 0 N v b H V t b j U s N H 0 m c X V v d D s s J n F 1 b 3 Q 7 U 2 V j d G l v b j E v V G F i b G U w M j g g K F B h Z 2 U g M j U p L 0 F 1 d G 9 S Z W 1 v d m V k Q 2 9 s d W 1 u c z E u e 0 N v b H V t b j Y s N X 0 m c X V v d D s s J n F 1 b 3 Q 7 U 2 V j d G l v b j E v V G F i b G U w M j g g K F B h Z 2 U g M j U p L 0 F 1 d G 9 S Z W 1 v d m V k Q 2 9 s d W 1 u c z E u e 0 N v b H V t b j c s N n 0 m c X V v d D s s J n F 1 b 3 Q 7 U 2 V j d G l v b j E v V G F i b G U w M j g g K F B h Z 2 U g M j U p L 0 F 1 d G 9 S Z W 1 v d m V k Q 2 9 s d W 1 u c z E u e 0 N v b H V t b j g s N 3 0 m c X V v d D s s J n F 1 b 3 Q 7 U 2 V j d G l v b j E v V G F i b G U w M j g g K F B h Z 2 U g M j U p L 0 F 1 d G 9 S Z W 1 v d m V k Q 2 9 s d W 1 u c z E u e 0 N v b H V t b j k s O H 0 m c X V v d D s s J n F 1 b 3 Q 7 U 2 V j d G l v b j E v V G F i b G U w M j g g K F B h Z 2 U g M j U p L 0 F 1 d G 9 S Z W 1 v d m V k Q 2 9 s d W 1 u c z E u e 0 N v b H V t b j E w L D l 9 J n F 1 b 3 Q 7 X S w m c X V v d D t S Z W x h d G l v b n N o a X B J b m Z v J n F 1 b 3 Q 7 O l t d f S I g L z 4 8 L 1 N 0 Y W J s Z U V u d H J p Z X M + P C 9 J d G V t P j x J d G V t P j x J d G V t T G 9 j Y X R p b 2 4 + P E l 0 Z W 1 U e X B l P k Z v c m 1 1 b G E 8 L 0 l 0 Z W 1 U e X B l P j x J d G V t U G F 0 a D 5 T Z W N 0 a W 9 u M S 9 U Y W J s Z T A y O C U y M C h Q Y W d l J T I w M j U p L 1 N v d X J j Z T w v S X R l b V B h d G g + P C 9 J d G V t T G 9 j Y X R p b 2 4 + P F N 0 Y W J s Z U V u d H J p Z X M g L z 4 8 L 0 l 0 Z W 0 + P E l 0 Z W 0 + P E l 0 Z W 1 M b 2 N h d G l v b j 4 8 S X R l b V R 5 c G U + R m 9 y b X V s Y T w v S X R l b V R 5 c G U + P E l 0 Z W 1 Q Y X R o P l N l Y 3 R p b 2 4 x L 1 R h Y m x l M D I 4 J T I w K F B h Z 2 U l M j A y N S k v V G F i b G U w M j g 8 L 0 l 0 Z W 1 Q Y X R o P j w v S X R l b U x v Y 2 F 0 a W 9 u P j x T d G F i b G V F b n R y a W V z I C 8 + P C 9 J d G V t P j x J d G V t P j x J d G V t T G 9 j Y X R p b 2 4 + P E l 0 Z W 1 U e X B l P k Z v c m 1 1 b G E 8 L 0 l 0 Z W 1 U e X B l P j x J d G V t U G F 0 a D 5 T Z W N 0 a W 9 u M S 9 U Y W J s Z T A y O C U y M C h Q Y W d l J T I w M j U p L 0 N o Y W 5 n Z W Q l M j B U e X B l P C 9 J d G V t U G F 0 a D 4 8 L 0 l 0 Z W 1 M b 2 N h d G l v b j 4 8 U 3 R h Y m x l R W 5 0 c m l l c y A v P j w v S X R l b T 4 8 S X R l b T 4 8 S X R l b U x v Y 2 F 0 a W 9 u P j x J d G V t V H l w Z T 5 G b 3 J t d W x h P C 9 J d G V t V H l w Z T 4 8 S X R l b V B h d G g + U 2 V j d G l v b j E v V G F i b G U w M j k l M j A o U G F n Z S U y M D I 2 K T 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G a W x s Z W R D b 2 1 w b G V 0 Z V J l c 3 V s d F R v V 2 9 y a 3 N o Z W V 0 I i B W Y W x 1 Z T 0 i b D E i I C 8 + P E V u d H J 5 I F R 5 c G U 9 I k F k Z G V k V G 9 E Y X R h T W 9 k Z W w i I F Z h b H V l P S J s M C I g L z 4 8 R W 5 0 c n k g V H l w Z T 0 i R m l s b E N v d W 5 0 I i B W Y W x 1 Z T 0 i b D I i I C 8 + P E V u d H J 5 I F R 5 c G U 9 I k Z p b G x F c n J v c k N v Z G U i I F Z h b H V l P S J z V W 5 r b m 9 3 b i I g L z 4 8 R W 5 0 c n k g V H l w Z T 0 i R m l s b E V y c m 9 y Q 2 9 1 b n Q i I F Z h b H V l P S J s M C I g L z 4 8 R W 5 0 c n k g V H l w Z T 0 i R m l s b E x h c 3 R V c G R h d G V k I i B W Y W x 1 Z T 0 i Z D I w M j U t M D E t M j l U M T I 6 M T U 6 M z Y u M j Y y N T U 1 M V o i I C 8 + P E V u d H J 5 I F R 5 c G U 9 I k Z p b G x D b 2 x 1 b W 5 U e X B l c y I g V m F s d W U 9 I n N B d 0 1 H Q m d V R U J n W U V C Z z 0 9 I i A v P j x F b n R y e S B U e X B l P S J G a W x s Q 2 9 s d W 1 u T m F t Z X M i I F Z h b H V l P S J z W y Z x d W 9 0 O 0 N v b H V t b j E m c X V v d D s s J n F 1 b 3 Q 7 Q 2 9 s d W 1 u M i Z x d W 9 0 O y w m c X V v d D t D b 2 x 1 b W 4 z J n F 1 b 3 Q 7 L C Z x d W 9 0 O 0 N v b H V t b j Q m c X V v d D s s J n F 1 b 3 Q 7 Q 2 9 s d W 1 u N S Z x d W 9 0 O y w m c X V v d D t D b 2 x 1 b W 4 2 J n F 1 b 3 Q 7 L C Z x d W 9 0 O 0 N v b H V t b j c m c X V v d D s s J n F 1 b 3 Q 7 Q 2 9 s d W 1 u O C Z x d W 9 0 O y w m c X V v d D t D b 2 x 1 b W 4 5 J n F 1 b 3 Q 7 L C Z x d W 9 0 O 0 N v b H V t b j E w J n F 1 b 3 Q 7 X S I g L z 4 8 R W 5 0 c n k g V H l w Z T 0 i R m l s b F N 0 Y X R 1 c y I g V m F s d W U 9 I n N D b 2 1 w b G V 0 Z S I g L z 4 8 R W 5 0 c n k g V H l w Z T 0 i U m V s Y X R p b 2 5 z a G l w S W 5 m b 0 N v b n R h a W 5 l c i I g V m F s d W U 9 I n N 7 J n F 1 b 3 Q 7 Y 2 9 s d W 1 u Q 2 9 1 b n Q m c X V v d D s 6 M T A s J n F 1 b 3 Q 7 a 2 V 5 Q 2 9 s d W 1 u T m F t Z X M m c X V v d D s 6 W 1 0 s J n F 1 b 3 Q 7 c X V l c n l S Z W x h d G l v b n N o a X B z J n F 1 b 3 Q 7 O l t d L C Z x d W 9 0 O 2 N v b H V t b k l k Z W 5 0 a X R p Z X M m c X V v d D s 6 W y Z x d W 9 0 O 1 N l Y 3 R p b 2 4 x L 1 R h Y m x l M D I 5 I C h Q Y W d l I D I 2 K S 9 B d X R v U m V t b 3 Z l Z E N v b H V t b n M x L n t D b 2 x 1 b W 4 x L D B 9 J n F 1 b 3 Q 7 L C Z x d W 9 0 O 1 N l Y 3 R p b 2 4 x L 1 R h Y m x l M D I 5 I C h Q Y W d l I D I 2 K S 9 B d X R v U m V t b 3 Z l Z E N v b H V t b n M x L n t D b 2 x 1 b W 4 y L D F 9 J n F 1 b 3 Q 7 L C Z x d W 9 0 O 1 N l Y 3 R p b 2 4 x L 1 R h Y m x l M D I 5 I C h Q Y W d l I D I 2 K S 9 B d X R v U m V t b 3 Z l Z E N v b H V t b n M x L n t D b 2 x 1 b W 4 z L D J 9 J n F 1 b 3 Q 7 L C Z x d W 9 0 O 1 N l Y 3 R p b 2 4 x L 1 R h Y m x l M D I 5 I C h Q Y W d l I D I 2 K S 9 B d X R v U m V t b 3 Z l Z E N v b H V t b n M x L n t D b 2 x 1 b W 4 0 L D N 9 J n F 1 b 3 Q 7 L C Z x d W 9 0 O 1 N l Y 3 R p b 2 4 x L 1 R h Y m x l M D I 5 I C h Q Y W d l I D I 2 K S 9 B d X R v U m V t b 3 Z l Z E N v b H V t b n M x L n t D b 2 x 1 b W 4 1 L D R 9 J n F 1 b 3 Q 7 L C Z x d W 9 0 O 1 N l Y 3 R p b 2 4 x L 1 R h Y m x l M D I 5 I C h Q Y W d l I D I 2 K S 9 B d X R v U m V t b 3 Z l Z E N v b H V t b n M x L n t D b 2 x 1 b W 4 2 L D V 9 J n F 1 b 3 Q 7 L C Z x d W 9 0 O 1 N l Y 3 R p b 2 4 x L 1 R h Y m x l M D I 5 I C h Q Y W d l I D I 2 K S 9 B d X R v U m V t b 3 Z l Z E N v b H V t b n M x L n t D b 2 x 1 b W 4 3 L D Z 9 J n F 1 b 3 Q 7 L C Z x d W 9 0 O 1 N l Y 3 R p b 2 4 x L 1 R h Y m x l M D I 5 I C h Q Y W d l I D I 2 K S 9 B d X R v U m V t b 3 Z l Z E N v b H V t b n M x L n t D b 2 x 1 b W 4 4 L D d 9 J n F 1 b 3 Q 7 L C Z x d W 9 0 O 1 N l Y 3 R p b 2 4 x L 1 R h Y m x l M D I 5 I C h Q Y W d l I D I 2 K S 9 B d X R v U m V t b 3 Z l Z E N v b H V t b n M x L n t D b 2 x 1 b W 4 5 L D h 9 J n F 1 b 3 Q 7 L C Z x d W 9 0 O 1 N l Y 3 R p b 2 4 x L 1 R h Y m x l M D I 5 I C h Q Y W d l I D I 2 K S 9 B d X R v U m V t b 3 Z l Z E N v b H V t b n M x L n t D b 2 x 1 b W 4 x M C w 5 f S Z x d W 9 0 O 1 0 s J n F 1 b 3 Q 7 Q 2 9 s d W 1 u Q 2 9 1 b n Q m c X V v d D s 6 M T A s J n F 1 b 3 Q 7 S 2 V 5 Q 2 9 s d W 1 u T m F t Z X M m c X V v d D s 6 W 1 0 s J n F 1 b 3 Q 7 Q 2 9 s d W 1 u S W R l b n R p d G l l c y Z x d W 9 0 O z p b J n F 1 b 3 Q 7 U 2 V j d G l v b j E v V G F i b G U w M j k g K F B h Z 2 U g M j Y p L 0 F 1 d G 9 S Z W 1 v d m V k Q 2 9 s d W 1 u c z E u e 0 N v b H V t b j E s M H 0 m c X V v d D s s J n F 1 b 3 Q 7 U 2 V j d G l v b j E v V G F i b G U w M j k g K F B h Z 2 U g M j Y p L 0 F 1 d G 9 S Z W 1 v d m V k Q 2 9 s d W 1 u c z E u e 0 N v b H V t b j I s M X 0 m c X V v d D s s J n F 1 b 3 Q 7 U 2 V j d G l v b j E v V G F i b G U w M j k g K F B h Z 2 U g M j Y p L 0 F 1 d G 9 S Z W 1 v d m V k Q 2 9 s d W 1 u c z E u e 0 N v b H V t b j M s M n 0 m c X V v d D s s J n F 1 b 3 Q 7 U 2 V j d G l v b j E v V G F i b G U w M j k g K F B h Z 2 U g M j Y p L 0 F 1 d G 9 S Z W 1 v d m V k Q 2 9 s d W 1 u c z E u e 0 N v b H V t b j Q s M 3 0 m c X V v d D s s J n F 1 b 3 Q 7 U 2 V j d G l v b j E v V G F i b G U w M j k g K F B h Z 2 U g M j Y p L 0 F 1 d G 9 S Z W 1 v d m V k Q 2 9 s d W 1 u c z E u e 0 N v b H V t b j U s N H 0 m c X V v d D s s J n F 1 b 3 Q 7 U 2 V j d G l v b j E v V G F i b G U w M j k g K F B h Z 2 U g M j Y p L 0 F 1 d G 9 S Z W 1 v d m V k Q 2 9 s d W 1 u c z E u e 0 N v b H V t b j Y s N X 0 m c X V v d D s s J n F 1 b 3 Q 7 U 2 V j d G l v b j E v V G F i b G U w M j k g K F B h Z 2 U g M j Y p L 0 F 1 d G 9 S Z W 1 v d m V k Q 2 9 s d W 1 u c z E u e 0 N v b H V t b j c s N n 0 m c X V v d D s s J n F 1 b 3 Q 7 U 2 V j d G l v b j E v V G F i b G U w M j k g K F B h Z 2 U g M j Y p L 0 F 1 d G 9 S Z W 1 v d m V k Q 2 9 s d W 1 u c z E u e 0 N v b H V t b j g s N 3 0 m c X V v d D s s J n F 1 b 3 Q 7 U 2 V j d G l v b j E v V G F i b G U w M j k g K F B h Z 2 U g M j Y p L 0 F 1 d G 9 S Z W 1 v d m V k Q 2 9 s d W 1 u c z E u e 0 N v b H V t b j k s O H 0 m c X V v d D s s J n F 1 b 3 Q 7 U 2 V j d G l v b j E v V G F i b G U w M j k g K F B h Z 2 U g M j Y p L 0 F 1 d G 9 S Z W 1 v d m V k Q 2 9 s d W 1 u c z E u e 0 N v b H V t b j E w L D l 9 J n F 1 b 3 Q 7 X S w m c X V v d D t S Z W x h d G l v b n N o a X B J b m Z v J n F 1 b 3 Q 7 O l t d f S I g L z 4 8 L 1 N 0 Y W J s Z U V u d H J p Z X M + P C 9 J d G V t P j x J d G V t P j x J d G V t T G 9 j Y X R p b 2 4 + P E l 0 Z W 1 U e X B l P k Z v c m 1 1 b G E 8 L 0 l 0 Z W 1 U e X B l P j x J d G V t U G F 0 a D 5 T Z W N 0 a W 9 u M S 9 U Y W J s Z T A y O S U y M C h Q Y W d l J T I w M j Y p L 1 N v d X J j Z T w v S X R l b V B h d G g + P C 9 J d G V t T G 9 j Y X R p b 2 4 + P F N 0 Y W J s Z U V u d H J p Z X M g L z 4 8 L 0 l 0 Z W 0 + P E l 0 Z W 0 + P E l 0 Z W 1 M b 2 N h d G l v b j 4 8 S X R l b V R 5 c G U + R m 9 y b X V s Y T w v S X R l b V R 5 c G U + P E l 0 Z W 1 Q Y X R o P l N l Y 3 R p b 2 4 x L 1 R h Y m x l M D I 5 J T I w K F B h Z 2 U l M j A y N i k v V G F i b G U w M j k 8 L 0 l 0 Z W 1 Q Y X R o P j w v S X R l b U x v Y 2 F 0 a W 9 u P j x T d G F i b G V F b n R y a W V z I C 8 + P C 9 J d G V t P j x J d G V t P j x J d G V t T G 9 j Y X R p b 2 4 + P E l 0 Z W 1 U e X B l P k Z v c m 1 1 b G E 8 L 0 l 0 Z W 1 U e X B l P j x J d G V t U G F 0 a D 5 T Z W N 0 a W 9 u M S 9 U Y W J s Z T A y O S U y M C h Q Y W d l J T I w M j Y p L 0 N o Y W 5 n Z W Q l M j B U e X B l P C 9 J d G V t U G F 0 a D 4 8 L 0 l 0 Z W 1 M b 2 N h d G l v b j 4 8 U 3 R h Y m x l R W 5 0 c m l l c y A v P j w v S X R l b T 4 8 S X R l b T 4 8 S X R l b U x v Y 2 F 0 a W 9 u P j x J d G V t V H l w Z T 5 G b 3 J t d W x h P C 9 J d G V t V H l w Z T 4 8 S X R l b V B h d G g + U 2 V j d G l v b j E v V G F i b G U w M z A l M j A o U G F n Z S U y M D I 3 K T 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G a W x s Z W R D b 2 1 w b G V 0 Z V J l c 3 V s d F R v V 2 9 y a 3 N o Z W V 0 I i B W Y W x 1 Z T 0 i b D E i I C 8 + P E V u d H J 5 I F R 5 c G U 9 I k F k Z G V k V G 9 E Y X R h T W 9 k Z W w i I F Z h b H V l P S J s M C I g L z 4 8 R W 5 0 c n k g V H l w Z T 0 i R m l s b E N v d W 5 0 I i B W Y W x 1 Z T 0 i b D E 0 I i A v P j x F b n R y e S B U e X B l P S J G a W x s R X J y b 3 J D b 2 R l I i B W Y W x 1 Z T 0 i c 1 V u a 2 5 v d 2 4 i I C 8 + P E V u d H J 5 I F R 5 c G U 9 I k Z p b G x F c n J v c k N v d W 5 0 I i B W Y W x 1 Z T 0 i b D A i I C 8 + P E V u d H J 5 I F R 5 c G U 9 I k Z p b G x M Y X N 0 V X B k Y X R l Z C I g V m F s d W U 9 I m Q y M D I 1 L T A x L T I 5 V D E y O j E 3 O j E x L j Y 4 N T U 0 M z l a I i A v P j x F b n R y e S B U e X B l P S J G a W x s Q 2 9 s d W 1 u V H l w Z X M i I F Z h b H V l P S J z Q X d N R 0 J n V U V C Z 1 l H Q m c 9 P S I g L z 4 8 R W 5 0 c n k g V H l w Z T 0 i R m l s b E N v b H V t b k 5 h b W V z I i B W Y W x 1 Z T 0 i c 1 s m c X V v d D t D b 2 x 1 b W 4 x J n F 1 b 3 Q 7 L C Z x d W 9 0 O 0 N v b H V t b j I m c X V v d D s s J n F 1 b 3 Q 7 Q 2 9 s d W 1 u M y Z x d W 9 0 O y w m c X V v d D t D b 2 x 1 b W 4 0 J n F 1 b 3 Q 7 L C Z x d W 9 0 O 0 N v b H V t b j U m c X V v d D s s J n F 1 b 3 Q 7 Q 2 9 s d W 1 u N i Z x d W 9 0 O y w m c X V v d D t D b 2 x 1 b W 4 3 J n F 1 b 3 Q 7 L C Z x d W 9 0 O 0 N v b H V t b j g m c X V v d D s s J n F 1 b 3 Q 7 Q 2 9 s d W 1 u O S Z x d W 9 0 O y w m c X V v d D t D b 2 x 1 b W 4 x M C Z x d W 9 0 O 1 0 i I C 8 + P E V u d H J 5 I F R 5 c G U 9 I k Z p b G x T d G F 0 d X M i I F Z h b H V l P S J z Q 2 9 t c G x l d G U i I C 8 + P E V u d H J 5 I F R 5 c G U 9 I l J l b G F 0 a W 9 u c 2 h p c E l u Z m 9 D b 2 5 0 Y W l u Z X I i I F Z h b H V l P S J z e y Z x d W 9 0 O 2 N v b H V t b k N v d W 5 0 J n F 1 b 3 Q 7 O j E w L C Z x d W 9 0 O 2 t l e U N v b H V t b k 5 h b W V z J n F 1 b 3 Q 7 O l t d L C Z x d W 9 0 O 3 F 1 Z X J 5 U m V s Y X R p b 2 5 z a G l w c y Z x d W 9 0 O z p b X S w m c X V v d D t j b 2 x 1 b W 5 J Z G V u d G l 0 a W V z J n F 1 b 3 Q 7 O l s m c X V v d D t T Z W N 0 a W 9 u M S 9 U Y W J s Z T A z M C A o U G F n Z S A y N y k v Q X V 0 b 1 J l b W 9 2 Z W R D b 2 x 1 b W 5 z M S 5 7 Q 2 9 s d W 1 u M S w w f S Z x d W 9 0 O y w m c X V v d D t T Z W N 0 a W 9 u M S 9 U Y W J s Z T A z M C A o U G F n Z S A y N y k v Q X V 0 b 1 J l b W 9 2 Z W R D b 2 x 1 b W 5 z M S 5 7 Q 2 9 s d W 1 u M i w x f S Z x d W 9 0 O y w m c X V v d D t T Z W N 0 a W 9 u M S 9 U Y W J s Z T A z M C A o U G F n Z S A y N y k v Q X V 0 b 1 J l b W 9 2 Z W R D b 2 x 1 b W 5 z M S 5 7 Q 2 9 s d W 1 u M y w y f S Z x d W 9 0 O y w m c X V v d D t T Z W N 0 a W 9 u M S 9 U Y W J s Z T A z M C A o U G F n Z S A y N y k v Q X V 0 b 1 J l b W 9 2 Z W R D b 2 x 1 b W 5 z M S 5 7 Q 2 9 s d W 1 u N C w z f S Z x d W 9 0 O y w m c X V v d D t T Z W N 0 a W 9 u M S 9 U Y W J s Z T A z M C A o U G F n Z S A y N y k v Q X V 0 b 1 J l b W 9 2 Z W R D b 2 x 1 b W 5 z M S 5 7 Q 2 9 s d W 1 u N S w 0 f S Z x d W 9 0 O y w m c X V v d D t T Z W N 0 a W 9 u M S 9 U Y W J s Z T A z M C A o U G F n Z S A y N y k v Q X V 0 b 1 J l b W 9 2 Z W R D b 2 x 1 b W 5 z M S 5 7 Q 2 9 s d W 1 u N i w 1 f S Z x d W 9 0 O y w m c X V v d D t T Z W N 0 a W 9 u M S 9 U Y W J s Z T A z M C A o U G F n Z S A y N y k v Q X V 0 b 1 J l b W 9 2 Z W R D b 2 x 1 b W 5 z M S 5 7 Q 2 9 s d W 1 u N y w 2 f S Z x d W 9 0 O y w m c X V v d D t T Z W N 0 a W 9 u M S 9 U Y W J s Z T A z M C A o U G F n Z S A y N y k v Q X V 0 b 1 J l b W 9 2 Z W R D b 2 x 1 b W 5 z M S 5 7 Q 2 9 s d W 1 u O C w 3 f S Z x d W 9 0 O y w m c X V v d D t T Z W N 0 a W 9 u M S 9 U Y W J s Z T A z M C A o U G F n Z S A y N y k v Q X V 0 b 1 J l b W 9 2 Z W R D b 2 x 1 b W 5 z M S 5 7 Q 2 9 s d W 1 u O S w 4 f S Z x d W 9 0 O y w m c X V v d D t T Z W N 0 a W 9 u M S 9 U Y W J s Z T A z M C A o U G F n Z S A y N y k v Q X V 0 b 1 J l b W 9 2 Z W R D b 2 x 1 b W 5 z M S 5 7 Q 2 9 s d W 1 u M T A s O X 0 m c X V v d D t d L C Z x d W 9 0 O 0 N v b H V t b k N v d W 5 0 J n F 1 b 3 Q 7 O j E w L C Z x d W 9 0 O 0 t l e U N v b H V t b k 5 h b W V z J n F 1 b 3 Q 7 O l t d L C Z x d W 9 0 O 0 N v b H V t b k l k Z W 5 0 a X R p Z X M m c X V v d D s 6 W y Z x d W 9 0 O 1 N l Y 3 R p b 2 4 x L 1 R h Y m x l M D M w I C h Q Y W d l I D I 3 K S 9 B d X R v U m V t b 3 Z l Z E N v b H V t b n M x L n t D b 2 x 1 b W 4 x L D B 9 J n F 1 b 3 Q 7 L C Z x d W 9 0 O 1 N l Y 3 R p b 2 4 x L 1 R h Y m x l M D M w I C h Q Y W d l I D I 3 K S 9 B d X R v U m V t b 3 Z l Z E N v b H V t b n M x L n t D b 2 x 1 b W 4 y L D F 9 J n F 1 b 3 Q 7 L C Z x d W 9 0 O 1 N l Y 3 R p b 2 4 x L 1 R h Y m x l M D M w I C h Q Y W d l I D I 3 K S 9 B d X R v U m V t b 3 Z l Z E N v b H V t b n M x L n t D b 2 x 1 b W 4 z L D J 9 J n F 1 b 3 Q 7 L C Z x d W 9 0 O 1 N l Y 3 R p b 2 4 x L 1 R h Y m x l M D M w I C h Q Y W d l I D I 3 K S 9 B d X R v U m V t b 3 Z l Z E N v b H V t b n M x L n t D b 2 x 1 b W 4 0 L D N 9 J n F 1 b 3 Q 7 L C Z x d W 9 0 O 1 N l Y 3 R p b 2 4 x L 1 R h Y m x l M D M w I C h Q Y W d l I D I 3 K S 9 B d X R v U m V t b 3 Z l Z E N v b H V t b n M x L n t D b 2 x 1 b W 4 1 L D R 9 J n F 1 b 3 Q 7 L C Z x d W 9 0 O 1 N l Y 3 R p b 2 4 x L 1 R h Y m x l M D M w I C h Q Y W d l I D I 3 K S 9 B d X R v U m V t b 3 Z l Z E N v b H V t b n M x L n t D b 2 x 1 b W 4 2 L D V 9 J n F 1 b 3 Q 7 L C Z x d W 9 0 O 1 N l Y 3 R p b 2 4 x L 1 R h Y m x l M D M w I C h Q Y W d l I D I 3 K S 9 B d X R v U m V t b 3 Z l Z E N v b H V t b n M x L n t D b 2 x 1 b W 4 3 L D Z 9 J n F 1 b 3 Q 7 L C Z x d W 9 0 O 1 N l Y 3 R p b 2 4 x L 1 R h Y m x l M D M w I C h Q Y W d l I D I 3 K S 9 B d X R v U m V t b 3 Z l Z E N v b H V t b n M x L n t D b 2 x 1 b W 4 4 L D d 9 J n F 1 b 3 Q 7 L C Z x d W 9 0 O 1 N l Y 3 R p b 2 4 x L 1 R h Y m x l M D M w I C h Q Y W d l I D I 3 K S 9 B d X R v U m V t b 3 Z l Z E N v b H V t b n M x L n t D b 2 x 1 b W 4 5 L D h 9 J n F 1 b 3 Q 7 L C Z x d W 9 0 O 1 N l Y 3 R p b 2 4 x L 1 R h Y m x l M D M w I C h Q Y W d l I D I 3 K S 9 B d X R v U m V t b 3 Z l Z E N v b H V t b n M x L n t D b 2 x 1 b W 4 x M C w 5 f S Z x d W 9 0 O 1 0 s J n F 1 b 3 Q 7 U m V s Y X R p b 2 5 z a G l w S W 5 m b y Z x d W 9 0 O z p b X X 0 i I C 8 + P C 9 T d G F i b G V F b n R y a W V z P j w v S X R l b T 4 8 S X R l b T 4 8 S X R l b U x v Y 2 F 0 a W 9 u P j x J d G V t V H l w Z T 5 G b 3 J t d W x h P C 9 J d G V t V H l w Z T 4 8 S X R l b V B h d G g + U 2 V j d G l v b j E v V G F i b G U w M z A l M j A o U G F n Z S U y M D I 3 K S 9 T b 3 V y Y 2 U 8 L 0 l 0 Z W 1 Q Y X R o P j w v S X R l b U x v Y 2 F 0 a W 9 u P j x T d G F i b G V F b n R y a W V z I C 8 + P C 9 J d G V t P j x J d G V t P j x J d G V t T G 9 j Y X R p b 2 4 + P E l 0 Z W 1 U e X B l P k Z v c m 1 1 b G E 8 L 0 l 0 Z W 1 U e X B l P j x J d G V t U G F 0 a D 5 T Z W N 0 a W 9 u M S 9 U Y W J s Z T A z M C U y M C h Q Y W d l J T I w M j c p L 1 R h Y m x l M D M w P C 9 J d G V t U G F 0 a D 4 8 L 0 l 0 Z W 1 M b 2 N h d G l v b j 4 8 U 3 R h Y m x l R W 5 0 c m l l c y A v P j w v S X R l b T 4 8 S X R l b T 4 8 S X R l b U x v Y 2 F 0 a W 9 u P j x J d G V t V H l w Z T 5 G b 3 J t d W x h P C 9 J d G V t V H l w Z T 4 8 S X R l b V B h d G g + U 2 V j d G l v b j E v V G F i b G U w M z A l M j A o U G F n Z S U y M D I 3 K S 9 D a G F u Z 2 V k J T I w V H l w Z T w v S X R l b V B h d G g + P C 9 J d G V t T G 9 j Y X R p b 2 4 + P F N 0 Y W J s Z U V u d H J p Z X M g L z 4 8 L 0 l 0 Z W 0 + P E l 0 Z W 0 + P E l 0 Z W 1 M b 2 N h d G l v b j 4 8 S X R l b V R 5 c G U + R m 9 y b X V s Y T w v S X R l b V R 5 c G U + P E l 0 Z W 1 Q Y X R o P l N l Y 3 R p b 2 4 x L 1 R h Y m x l M D M x J T I w K F B h Z 2 U l M j A y O C k 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R m l s b G V k Q 2 9 t c G x l d G V S Z X N 1 b H R U b 1 d v c m t z a G V l d C I g V m F s d W U 9 I m w x I i A v P j x F b n R y e S B U e X B l P S J B Z G R l Z F R v R G F 0 Y U 1 v Z G V s I i B W Y W x 1 Z T 0 i b D A i I C 8 + P E V u d H J 5 I F R 5 c G U 9 I k Z p b G x D b 3 V u d C I g V m F s d W U 9 I m w 0 I i A v P j x F b n R y e S B U e X B l P S J G a W x s R X J y b 3 J D b 2 R l I i B W Y W x 1 Z T 0 i c 1 V u a 2 5 v d 2 4 i I C 8 + P E V u d H J 5 I F R 5 c G U 9 I k Z p b G x F c n J v c k N v d W 5 0 I i B W Y W x 1 Z T 0 i b D A i I C 8 + P E V u d H J 5 I F R 5 c G U 9 I k Z p b G x M Y X N 0 V X B k Y X R l Z C I g V m F s d W U 9 I m Q y M D I 1 L T A x L T I 5 V D E y O j I x O j E 0 L j U x N T k 1 M D V a I i A v P j x F b n R y e S B U e X B l P S J G a W x s Q 2 9 s d W 1 u V H l w Z X M i I F Z h b H V l P S J z Q X d N R 0 J n V U V C Z 1 l F Q m c 9 P S I g L z 4 8 R W 5 0 c n k g V H l w Z T 0 i R m l s b E N v b H V t b k 5 h b W V z I i B W Y W x 1 Z T 0 i c 1 s m c X V v d D t D b 2 x 1 b W 4 x J n F 1 b 3 Q 7 L C Z x d W 9 0 O 0 N v b H V t b j I m c X V v d D s s J n F 1 b 3 Q 7 Q 2 9 s d W 1 u M y Z x d W 9 0 O y w m c X V v d D t D b 2 x 1 b W 4 0 J n F 1 b 3 Q 7 L C Z x d W 9 0 O 0 N v b H V t b j U m c X V v d D s s J n F 1 b 3 Q 7 Q 2 9 s d W 1 u N i Z x d W 9 0 O y w m c X V v d D t D b 2 x 1 b W 4 3 J n F 1 b 3 Q 7 L C Z x d W 9 0 O 0 N v b H V t b j g m c X V v d D s s J n F 1 b 3 Q 7 Q 2 9 s d W 1 u O S Z x d W 9 0 O y w m c X V v d D t D b 2 x 1 b W 4 x M C Z x d W 9 0 O 1 0 i I C 8 + P E V u d H J 5 I F R 5 c G U 9 I k Z p b G x T d G F 0 d X M i I F Z h b H V l P S J z Q 2 9 t c G x l d G U i I C 8 + P E V u d H J 5 I F R 5 c G U 9 I l J l b G F 0 a W 9 u c 2 h p c E l u Z m 9 D b 2 5 0 Y W l u Z X I i I F Z h b H V l P S J z e y Z x d W 9 0 O 2 N v b H V t b k N v d W 5 0 J n F 1 b 3 Q 7 O j E w L C Z x d W 9 0 O 2 t l e U N v b H V t b k 5 h b W V z J n F 1 b 3 Q 7 O l t d L C Z x d W 9 0 O 3 F 1 Z X J 5 U m V s Y X R p b 2 5 z a G l w c y Z x d W 9 0 O z p b X S w m c X V v d D t j b 2 x 1 b W 5 J Z G V u d G l 0 a W V z J n F 1 b 3 Q 7 O l s m c X V v d D t T Z W N 0 a W 9 u M S 9 U Y W J s Z T A z M S A o U G F n Z S A y O C k v Q X V 0 b 1 J l b W 9 2 Z W R D b 2 x 1 b W 5 z M S 5 7 Q 2 9 s d W 1 u M S w w f S Z x d W 9 0 O y w m c X V v d D t T Z W N 0 a W 9 u M S 9 U Y W J s Z T A z M S A o U G F n Z S A y O C k v Q X V 0 b 1 J l b W 9 2 Z W R D b 2 x 1 b W 5 z M S 5 7 Q 2 9 s d W 1 u M i w x f S Z x d W 9 0 O y w m c X V v d D t T Z W N 0 a W 9 u M S 9 U Y W J s Z T A z M S A o U G F n Z S A y O C k v Q X V 0 b 1 J l b W 9 2 Z W R D b 2 x 1 b W 5 z M S 5 7 Q 2 9 s d W 1 u M y w y f S Z x d W 9 0 O y w m c X V v d D t T Z W N 0 a W 9 u M S 9 U Y W J s Z T A z M S A o U G F n Z S A y O C k v Q X V 0 b 1 J l b W 9 2 Z W R D b 2 x 1 b W 5 z M S 5 7 Q 2 9 s d W 1 u N C w z f S Z x d W 9 0 O y w m c X V v d D t T Z W N 0 a W 9 u M S 9 U Y W J s Z T A z M S A o U G F n Z S A y O C k v Q X V 0 b 1 J l b W 9 2 Z W R D b 2 x 1 b W 5 z M S 5 7 Q 2 9 s d W 1 u N S w 0 f S Z x d W 9 0 O y w m c X V v d D t T Z W N 0 a W 9 u M S 9 U Y W J s Z T A z M S A o U G F n Z S A y O C k v Q X V 0 b 1 J l b W 9 2 Z W R D b 2 x 1 b W 5 z M S 5 7 Q 2 9 s d W 1 u N i w 1 f S Z x d W 9 0 O y w m c X V v d D t T Z W N 0 a W 9 u M S 9 U Y W J s Z T A z M S A o U G F n Z S A y O C k v Q X V 0 b 1 J l b W 9 2 Z W R D b 2 x 1 b W 5 z M S 5 7 Q 2 9 s d W 1 u N y w 2 f S Z x d W 9 0 O y w m c X V v d D t T Z W N 0 a W 9 u M S 9 U Y W J s Z T A z M S A o U G F n Z S A y O C k v Q X V 0 b 1 J l b W 9 2 Z W R D b 2 x 1 b W 5 z M S 5 7 Q 2 9 s d W 1 u O C w 3 f S Z x d W 9 0 O y w m c X V v d D t T Z W N 0 a W 9 u M S 9 U Y W J s Z T A z M S A o U G F n Z S A y O C k v Q X V 0 b 1 J l b W 9 2 Z W R D b 2 x 1 b W 5 z M S 5 7 Q 2 9 s d W 1 u O S w 4 f S Z x d W 9 0 O y w m c X V v d D t T Z W N 0 a W 9 u M S 9 U Y W J s Z T A z M S A o U G F n Z S A y O C k v Q X V 0 b 1 J l b W 9 2 Z W R D b 2 x 1 b W 5 z M S 5 7 Q 2 9 s d W 1 u M T A s O X 0 m c X V v d D t d L C Z x d W 9 0 O 0 N v b H V t b k N v d W 5 0 J n F 1 b 3 Q 7 O j E w L C Z x d W 9 0 O 0 t l e U N v b H V t b k 5 h b W V z J n F 1 b 3 Q 7 O l t d L C Z x d W 9 0 O 0 N v b H V t b k l k Z W 5 0 a X R p Z X M m c X V v d D s 6 W y Z x d W 9 0 O 1 N l Y 3 R p b 2 4 x L 1 R h Y m x l M D M x I C h Q Y W d l I D I 4 K S 9 B d X R v U m V t b 3 Z l Z E N v b H V t b n M x L n t D b 2 x 1 b W 4 x L D B 9 J n F 1 b 3 Q 7 L C Z x d W 9 0 O 1 N l Y 3 R p b 2 4 x L 1 R h Y m x l M D M x I C h Q Y W d l I D I 4 K S 9 B d X R v U m V t b 3 Z l Z E N v b H V t b n M x L n t D b 2 x 1 b W 4 y L D F 9 J n F 1 b 3 Q 7 L C Z x d W 9 0 O 1 N l Y 3 R p b 2 4 x L 1 R h Y m x l M D M x I C h Q Y W d l I D I 4 K S 9 B d X R v U m V t b 3 Z l Z E N v b H V t b n M x L n t D b 2 x 1 b W 4 z L D J 9 J n F 1 b 3 Q 7 L C Z x d W 9 0 O 1 N l Y 3 R p b 2 4 x L 1 R h Y m x l M D M x I C h Q Y W d l I D I 4 K S 9 B d X R v U m V t b 3 Z l Z E N v b H V t b n M x L n t D b 2 x 1 b W 4 0 L D N 9 J n F 1 b 3 Q 7 L C Z x d W 9 0 O 1 N l Y 3 R p b 2 4 x L 1 R h Y m x l M D M x I C h Q Y W d l I D I 4 K S 9 B d X R v U m V t b 3 Z l Z E N v b H V t b n M x L n t D b 2 x 1 b W 4 1 L D R 9 J n F 1 b 3 Q 7 L C Z x d W 9 0 O 1 N l Y 3 R p b 2 4 x L 1 R h Y m x l M D M x I C h Q Y W d l I D I 4 K S 9 B d X R v U m V t b 3 Z l Z E N v b H V t b n M x L n t D b 2 x 1 b W 4 2 L D V 9 J n F 1 b 3 Q 7 L C Z x d W 9 0 O 1 N l Y 3 R p b 2 4 x L 1 R h Y m x l M D M x I C h Q Y W d l I D I 4 K S 9 B d X R v U m V t b 3 Z l Z E N v b H V t b n M x L n t D b 2 x 1 b W 4 3 L D Z 9 J n F 1 b 3 Q 7 L C Z x d W 9 0 O 1 N l Y 3 R p b 2 4 x L 1 R h Y m x l M D M x I C h Q Y W d l I D I 4 K S 9 B d X R v U m V t b 3 Z l Z E N v b H V t b n M x L n t D b 2 x 1 b W 4 4 L D d 9 J n F 1 b 3 Q 7 L C Z x d W 9 0 O 1 N l Y 3 R p b 2 4 x L 1 R h Y m x l M D M x I C h Q Y W d l I D I 4 K S 9 B d X R v U m V t b 3 Z l Z E N v b H V t b n M x L n t D b 2 x 1 b W 4 5 L D h 9 J n F 1 b 3 Q 7 L C Z x d W 9 0 O 1 N l Y 3 R p b 2 4 x L 1 R h Y m x l M D M x I C h Q Y W d l I D I 4 K S 9 B d X R v U m V t b 3 Z l Z E N v b H V t b n M x L n t D b 2 x 1 b W 4 x M C w 5 f S Z x d W 9 0 O 1 0 s J n F 1 b 3 Q 7 U m V s Y X R p b 2 5 z a G l w S W 5 m b y Z x d W 9 0 O z p b X X 0 i I C 8 + P C 9 T d G F i b G V F b n R y a W V z P j w v S X R l b T 4 8 S X R l b T 4 8 S X R l b U x v Y 2 F 0 a W 9 u P j x J d G V t V H l w Z T 5 G b 3 J t d W x h P C 9 J d G V t V H l w Z T 4 8 S X R l b V B h d G g + U 2 V j d G l v b j E v V G F i b G U w M z E l M j A o U G F n Z S U y M D I 4 K S 9 T b 3 V y Y 2 U 8 L 0 l 0 Z W 1 Q Y X R o P j w v S X R l b U x v Y 2 F 0 a W 9 u P j x T d G F i b G V F b n R y a W V z I C 8 + P C 9 J d G V t P j x J d G V t P j x J d G V t T G 9 j Y X R p b 2 4 + P E l 0 Z W 1 U e X B l P k Z v c m 1 1 b G E 8 L 0 l 0 Z W 1 U e X B l P j x J d G V t U G F 0 a D 5 T Z W N 0 a W 9 u M S 9 U Y W J s Z T A z M S U y M C h Q Y W d l J T I w M j g p L 1 R h Y m x l M D M x P C 9 J d G V t U G F 0 a D 4 8 L 0 l 0 Z W 1 M b 2 N h d G l v b j 4 8 U 3 R h Y m x l R W 5 0 c m l l c y A v P j w v S X R l b T 4 8 S X R l b T 4 8 S X R l b U x v Y 2 F 0 a W 9 u P j x J d G V t V H l w Z T 5 G b 3 J t d W x h P C 9 J d G V t V H l w Z T 4 8 S X R l b V B h d G g + U 2 V j d G l v b j E v V G F i b G U w M z E l M j A o U G F n Z S U y M D I 4 K S 9 D a G F u Z 2 V k J T I w V H l w Z T w v S X R l b V B h d G g + P C 9 J d G V t T G 9 j Y X R p b 2 4 + P F N 0 Y W J s Z U V u d H J p Z X M g L z 4 8 L 0 l 0 Z W 0 + P E l 0 Z W 0 + P E l 0 Z W 1 M b 2 N h d G l v b j 4 8 S X R l b V R 5 c G U + R m 9 y b X V s Y T w v S X R l b V R 5 c G U + P E l 0 Z W 1 Q Y X R o P l N l Y 3 R p b 2 4 x L 1 R h Y m x l M D M y J T I w K F B h Z 2 U l M j A y O C k 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R m l s b G V k Q 2 9 t c G x l d G V S Z X N 1 b H R U b 1 d v c m t z a G V l d C I g V m F s d W U 9 I m w x I i A v P j x F b n R y e S B U e X B l P S J B Z G R l Z F R v R G F 0 Y U 1 v Z G V s I i B W Y W x 1 Z T 0 i b D A i I C 8 + P E V u d H J 5 I F R 5 c G U 9 I k Z p b G x D b 3 V u d C I g V m F s d W U 9 I m w y I i A v P j x F b n R y e S B U e X B l P S J G a W x s R X J y b 3 J D b 2 R l I i B W Y W x 1 Z T 0 i c 1 V u a 2 5 v d 2 4 i I C 8 + P E V u d H J 5 I F R 5 c G U 9 I k Z p b G x F c n J v c k N v d W 5 0 I i B W Y W x 1 Z T 0 i b D A i I C 8 + P E V u d H J 5 I F R 5 c G U 9 I k Z p b G x M Y X N 0 V X B k Y X R l Z C I g V m F s d W U 9 I m Q y M D I 1 L T A x L T I 5 V D E y O j I y O j U y L j Q w M T U y N j J a I i A v P j x F b n R y e S B U e X B l P S J G a W x s Q 2 9 s d W 1 u V H l w Z X M i I F Z h b H V l P S J z Q X d N R 0 J n V U V C Z 1 l F Q m c 9 P S I g L z 4 8 R W 5 0 c n k g V H l w Z T 0 i R m l s b E N v b H V t b k 5 h b W V z I i B W Y W x 1 Z T 0 i c 1 s m c X V v d D t S Q i Z x d W 9 0 O y w m c X V v d D t D b 2 x 1 b W 4 x J n F 1 b 3 Q 7 L C Z x d W 9 0 O 0 5 B W k l W X G 5 W S k V S T 1 Z O S U t B J n F 1 b 3 Q 7 L C Z x d W 9 0 O 0 F E U k V T Q V x u V k p F U k 9 W T k l L Q S Z x d W 9 0 O y w m c X V v d D t J W k 5 P U 1 x u T 0 J W R V p F X G 4 o R V V S K S Z x d W 9 0 O y w m c X V v d D t V R E l P J n F 1 b 3 Q 7 L C Z x d W 9 0 O 1 B S Q V Z O Q V x u T 1 N O T 1 Z B J n F 1 b 3 Q 7 L C Z x d W 9 0 O 0 R B V F V N X G 5 E T 1 N Q S U p F x I Z B J n F 1 b 3 Q 7 L C Z x d W 9 0 O 1 Z J U 0 l O Q V x u S 0 F N Q V R O R V x u U 1 R P U E U m c X V v d D s s J n F 1 b 3 Q 7 V l J T V E F c b k t B T U F U T k V c b l N U T 1 B F J n F 1 b 3 Q 7 X S I g L z 4 8 R W 5 0 c n k g V H l w Z T 0 i R m l s b F N 0 Y X R 1 c y I g V m F s d W U 9 I n N D b 2 1 w b G V 0 Z S I g L z 4 8 R W 5 0 c n k g V H l w Z T 0 i U m V s Y X R p b 2 5 z a G l w S W 5 m b 0 N v b n R h a W 5 l c i I g V m F s d W U 9 I n N 7 J n F 1 b 3 Q 7 Y 2 9 s d W 1 u Q 2 9 1 b n Q m c X V v d D s 6 M T A s J n F 1 b 3 Q 7 a 2 V 5 Q 2 9 s d W 1 u T m F t Z X M m c X V v d D s 6 W 1 0 s J n F 1 b 3 Q 7 c X V l c n l S Z W x h d G l v b n N o a X B z J n F 1 b 3 Q 7 O l t d L C Z x d W 9 0 O 2 N v b H V t b k l k Z W 5 0 a X R p Z X M m c X V v d D s 6 W y Z x d W 9 0 O 1 N l Y 3 R p b 2 4 x L 1 R h Y m x l M D M y I C h Q Y W d l I D I 4 K S 9 B d X R v U m V t b 3 Z l Z E N v b H V t b n M x L n t S Q i w w f S Z x d W 9 0 O y w m c X V v d D t T Z W N 0 a W 9 u M S 9 U Y W J s Z T A z M i A o U G F n Z S A y O C k v Q X V 0 b 1 J l b W 9 2 Z W R D b 2 x 1 b W 5 z M S 5 7 Q 2 9 s d W 1 u M S w x f S Z x d W 9 0 O y w m c X V v d D t T Z W N 0 a W 9 u M S 9 U Y W J s Z T A z M i A o U G F n Z S A y O C k v Q X V 0 b 1 J l b W 9 2 Z W R D b 2 x 1 b W 5 z M S 5 7 T k F a S V Z c b l Z K R V J P V k 5 J S 0 E s M n 0 m c X V v d D s s J n F 1 b 3 Q 7 U 2 V j d G l v b j E v V G F i b G U w M z I g K F B h Z 2 U g M j g p L 0 F 1 d G 9 S Z W 1 v d m V k Q 2 9 s d W 1 u c z E u e 0 F E U k V T Q V x u V k p F U k 9 W T k l L Q S w z f S Z x d W 9 0 O y w m c X V v d D t T Z W N 0 a W 9 u M S 9 U Y W J s Z T A z M i A o U G F n Z S A y O C k v Q X V 0 b 1 J l b W 9 2 Z W R D b 2 x 1 b W 5 z M S 5 7 S V p O T 1 N c b k 9 C V k V a R V x u K E V V U i k s N H 0 m c X V v d D s s J n F 1 b 3 Q 7 U 2 V j d G l v b j E v V G F i b G U w M z I g K F B h Z 2 U g M j g p L 0 F 1 d G 9 S Z W 1 v d m V k Q 2 9 s d W 1 u c z E u e 1 V E S U 8 s N X 0 m c X V v d D s s J n F 1 b 3 Q 7 U 2 V j d G l v b j E v V G F i b G U w M z I g K F B h Z 2 U g M j g p L 0 F 1 d G 9 S Z W 1 v d m V k Q 2 9 s d W 1 u c z E u e 1 B S Q V Z O Q V x u T 1 N O T 1 Z B L D Z 9 J n F 1 b 3 Q 7 L C Z x d W 9 0 O 1 N l Y 3 R p b 2 4 x L 1 R h Y m x l M D M y I C h Q Y W d l I D I 4 K S 9 B d X R v U m V t b 3 Z l Z E N v b H V t b n M x L n t E Q V R V T V x u R E 9 T U E l K R c S G Q S w 3 f S Z x d W 9 0 O y w m c X V v d D t T Z W N 0 a W 9 u M S 9 U Y W J s Z T A z M i A o U G F n Z S A y O C k v Q X V 0 b 1 J l b W 9 2 Z W R D b 2 x 1 b W 5 z M S 5 7 V k l T S U 5 B X G 5 L Q U 1 B V E 5 F X G 5 T V E 9 Q R S w 4 f S Z x d W 9 0 O y w m c X V v d D t T Z W N 0 a W 9 u M S 9 U Y W J s Z T A z M i A o U G F n Z S A y O C k v Q X V 0 b 1 J l b W 9 2 Z W R D b 2 x 1 b W 5 z M S 5 7 V l J T V E F c b k t B T U F U T k V c b l N U T 1 B F L D l 9 J n F 1 b 3 Q 7 X S w m c X V v d D t D b 2 x 1 b W 5 D b 3 V u d C Z x d W 9 0 O z o x M C w m c X V v d D t L Z X l D b 2 x 1 b W 5 O Y W 1 l c y Z x d W 9 0 O z p b X S w m c X V v d D t D b 2 x 1 b W 5 J Z G V u d G l 0 a W V z J n F 1 b 3 Q 7 O l s m c X V v d D t T Z W N 0 a W 9 u M S 9 U Y W J s Z T A z M i A o U G F n Z S A y O C k v Q X V 0 b 1 J l b W 9 2 Z W R D b 2 x 1 b W 5 z M S 5 7 U k I s M H 0 m c X V v d D s s J n F 1 b 3 Q 7 U 2 V j d G l v b j E v V G F i b G U w M z I g K F B h Z 2 U g M j g p L 0 F 1 d G 9 S Z W 1 v d m V k Q 2 9 s d W 1 u c z E u e 0 N v b H V t b j E s M X 0 m c X V v d D s s J n F 1 b 3 Q 7 U 2 V j d G l v b j E v V G F i b G U w M z I g K F B h Z 2 U g M j g p L 0 F 1 d G 9 S Z W 1 v d m V k Q 2 9 s d W 1 u c z E u e 0 5 B W k l W X G 5 W S k V S T 1 Z O S U t B L D J 9 J n F 1 b 3 Q 7 L C Z x d W 9 0 O 1 N l Y 3 R p b 2 4 x L 1 R h Y m x l M D M y I C h Q Y W d l I D I 4 K S 9 B d X R v U m V t b 3 Z l Z E N v b H V t b n M x L n t B R F J F U 0 F c b l Z K R V J P V k 5 J S 0 E s M 3 0 m c X V v d D s s J n F 1 b 3 Q 7 U 2 V j d G l v b j E v V G F i b G U w M z I g K F B h Z 2 U g M j g p L 0 F 1 d G 9 S Z W 1 v d m V k Q 2 9 s d W 1 u c z E u e 0 l a T k 9 T X G 5 P Q l Z F W k V c b i h F V V I p L D R 9 J n F 1 b 3 Q 7 L C Z x d W 9 0 O 1 N l Y 3 R p b 2 4 x L 1 R h Y m x l M D M y I C h Q Y W d l I D I 4 K S 9 B d X R v U m V t b 3 Z l Z E N v b H V t b n M x L n t V R E l P L D V 9 J n F 1 b 3 Q 7 L C Z x d W 9 0 O 1 N l Y 3 R p b 2 4 x L 1 R h Y m x l M D M y I C h Q Y W d l I D I 4 K S 9 B d X R v U m V t b 3 Z l Z E N v b H V t b n M x L n t Q U k F W T k F c b k 9 T T k 9 W Q S w 2 f S Z x d W 9 0 O y w m c X V v d D t T Z W N 0 a W 9 u M S 9 U Y W J s Z T A z M i A o U G F n Z S A y O C k v Q X V 0 b 1 J l b W 9 2 Z W R D b 2 x 1 b W 5 z M S 5 7 R E F U V U 1 c b k R P U 1 B J S k X E h k E s N 3 0 m c X V v d D s s J n F 1 b 3 Q 7 U 2 V j d G l v b j E v V G F i b G U w M z I g K F B h Z 2 U g M j g p L 0 F 1 d G 9 S Z W 1 v d m V k Q 2 9 s d W 1 u c z E u e 1 Z J U 0 l O Q V x u S 0 F N Q V R O R V x u U 1 R P U E U s O H 0 m c X V v d D s s J n F 1 b 3 Q 7 U 2 V j d G l v b j E v V G F i b G U w M z I g K F B h Z 2 U g M j g p L 0 F 1 d G 9 S Z W 1 v d m V k Q 2 9 s d W 1 u c z E u e 1 Z S U 1 R B X G 5 L Q U 1 B V E 5 F X G 5 T V E 9 Q R S w 5 f S Z x d W 9 0 O 1 0 s J n F 1 b 3 Q 7 U m V s Y X R p b 2 5 z a G l w S W 5 m b y Z x d W 9 0 O z p b X X 0 i I C 8 + P C 9 T d G F i b G V F b n R y a W V z P j w v S X R l b T 4 8 S X R l b T 4 8 S X R l b U x v Y 2 F 0 a W 9 u P j x J d G V t V H l w Z T 5 G b 3 J t d W x h P C 9 J d G V t V H l w Z T 4 8 S X R l b V B h d G g + U 2 V j d G l v b j E v V G F i b G U w M z I l M j A o U G F n Z S U y M D I 4 K S 9 T b 3 V y Y 2 U 8 L 0 l 0 Z W 1 Q Y X R o P j w v S X R l b U x v Y 2 F 0 a W 9 u P j x T d G F i b G V F b n R y a W V z I C 8 + P C 9 J d G V t P j x J d G V t P j x J d G V t T G 9 j Y X R p b 2 4 + P E l 0 Z W 1 U e X B l P k Z v c m 1 1 b G E 8 L 0 l 0 Z W 1 U e X B l P j x J d G V t U G F 0 a D 5 T Z W N 0 a W 9 u M S 9 U Y W J s Z T A z M i U y M C h Q Y W d l J T I w M j g p L 1 R h Y m x l M D M y P C 9 J d G V t U G F 0 a D 4 8 L 0 l 0 Z W 1 M b 2 N h d G l v b j 4 8 U 3 R h Y m x l R W 5 0 c m l l c y A v P j w v S X R l b T 4 8 S X R l b T 4 8 S X R l b U x v Y 2 F 0 a W 9 u P j x J d G V t V H l w Z T 5 G b 3 J t d W x h P C 9 J d G V t V H l w Z T 4 8 S X R l b V B h d G g + U 2 V j d G l v b j E v V G F i b G U w M z I l M j A o U G F n Z S U y M D I 4 K S 9 Q c m 9 t b 3 R l Z C U y M E h l Y W R l c n M 8 L 0 l 0 Z W 1 Q Y X R o P j w v S X R l b U x v Y 2 F 0 a W 9 u P j x T d G F i b G V F b n R y a W V z I C 8 + P C 9 J d G V t P j x J d G V t P j x J d G V t T G 9 j Y X R p b 2 4 + P E l 0 Z W 1 U e X B l P k Z v c m 1 1 b G E 8 L 0 l 0 Z W 1 U e X B l P j x J d G V t U G F 0 a D 5 T Z W N 0 a W 9 u M S 9 U Y W J s Z T A z M i U y M C h Q Y W d l J T I w M j g p L 0 N o Y W 5 n Z W Q l M j B U e X B l P C 9 J d G V t U G F 0 a D 4 8 L 0 l 0 Z W 1 M b 2 N h d G l v b j 4 8 U 3 R h Y m x l R W 5 0 c m l l c y A v P j w v S X R l b T 4 8 S X R l b T 4 8 S X R l b U x v Y 2 F 0 a W 9 u P j x J d G V t V H l w Z T 5 G b 3 J t d W x h P C 9 J d G V t V H l w Z T 4 8 S X R l b V B h d G g + U 2 V j d G l v b j E v V G F i b G U w M D E l M j A o U G F n Z S U y M D E t M i k 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R m l s b G V k Q 2 9 t c G x l d G V S Z X N 1 b H R U b 1 d v c m t z a G V l d C I g V m F s d W U 9 I m w x I i A v P j x F b n R y e S B U e X B l P S J B Z G R l Z F R v R G F 0 Y U 1 v Z G V s I i B W Y W x 1 Z T 0 i b D A i I C 8 + P E V u d H J 5 I F R 5 c G U 9 I k Z p b G x D b 3 V u d C I g V m F s d W U 9 I m w x M C I g L z 4 8 R W 5 0 c n k g V H l w Z T 0 i R m l s b E V y c m 9 y Q 2 9 k Z S I g V m F s d W U 9 I n N V b m t u b 3 d u I i A v P j x F b n R y e S B U e X B l P S J G a W x s R X J y b 3 J D b 3 V u d C I g V m F s d W U 9 I m w w I i A v P j x F b n R y e S B U e X B l P S J G a W x s T G F z d F V w Z G F 0 Z W Q i I F Z h b H V l P S J k M j A y N S 0 w M S 0 z M F Q w O D o z M j o 0 O S 4 1 M T U 2 M z Q 5 W i I g L z 4 8 R W 5 0 c n k g V H l w Z T 0 i R m l s b E N v b H V t b l R 5 c G V z I i B W Y W x 1 Z T 0 i c 0 F 3 W U R C Z 1 l G I i A v P j x F b n R y e S B U e X B l P S J G a W x s Q 2 9 s d W 1 u T m F t Z X M i I F Z h b H V l P S J z W y Z x d W 9 0 O y M m c X V v d D s s J n F 1 b 3 Q 7 T m F 6 a X Y g d m p l c m 9 2 b m l r Y S Z x d W 9 0 O y w m c X V v d D t P S U I m c X V v d D s s J n F 1 b 3 Q 7 Q W R y Z X N h I G k g c 2 p l Z G n F o X R l J n F 1 b 3 Q 7 L C Z x d W 9 0 O 0 9 z b m 9 2 Y S B p I G R v c 3 B p a m X E h 2 V c b n R y Y c W + Y m l u Z S Z x d W 9 0 O y w m c X V v d D t J e m 5 v c 1 x u K E V V U i k m c X V v d D t d I i A v P j x F b n R y e S B U e X B l P S J G a W x s U 3 R h d H V z I i B W Y W x 1 Z T 0 i c 0 N v b X B s Z X R l I i A v P j x F b n R y e S B U e X B l P S J S Z W x h d G l v b n N o a X B J b m Z v Q 2 9 u d G F p b m V y I i B W Y W x 1 Z T 0 i c 3 s m c X V v d D t j b 2 x 1 b W 5 D b 3 V u d C Z x d W 9 0 O z o 2 L C Z x d W 9 0 O 2 t l e U N v b H V t b k 5 h b W V z J n F 1 b 3 Q 7 O l t d L C Z x d W 9 0 O 3 F 1 Z X J 5 U m V s Y X R p b 2 5 z a G l w c y Z x d W 9 0 O z p b X S w m c X V v d D t j b 2 x 1 b W 5 J Z G V u d G l 0 a W V z J n F 1 b 3 Q 7 O l s m c X V v d D t T Z W N 0 a W 9 u M S 9 U Y W J s Z T A w M S A o U G F n Z S A x L T I p L 0 F 1 d G 9 S Z W 1 v d m V k Q 2 9 s d W 1 u c z E u e y M s M H 0 m c X V v d D s s J n F 1 b 3 Q 7 U 2 V j d G l v b j E v V G F i b G U w M D E g K F B h Z 2 U g M S 0 y K S 9 B d X R v U m V t b 3 Z l Z E N v b H V t b n M x L n t O Y X p p d i B 2 a m V y b 3 Z u a W t h L D F 9 J n F 1 b 3 Q 7 L C Z x d W 9 0 O 1 N l Y 3 R p b 2 4 x L 1 R h Y m x l M D A x I C h Q Y W d l I D E t M i k v Q X V 0 b 1 J l b W 9 2 Z W R D b 2 x 1 b W 5 z M S 5 7 T 0 l C L D J 9 J n F 1 b 3 Q 7 L C Z x d W 9 0 O 1 N l Y 3 R p b 2 4 x L 1 R h Y m x l M D A x I C h Q Y W d l I D E t M i k v Q X V 0 b 1 J l b W 9 2 Z W R D b 2 x 1 b W 5 z M S 5 7 Q W R y Z X N h I G k g c 2 p l Z G n F o X R l L D N 9 J n F 1 b 3 Q 7 L C Z x d W 9 0 O 1 N l Y 3 R p b 2 4 x L 1 R h Y m x l M D A x I C h Q Y W d l I D E t M i k v Q X V 0 b 1 J l b W 9 2 Z W R D b 2 x 1 b W 5 z M S 5 7 T 3 N u b 3 Z h I G k g Z G 9 z c G l q Z c S H Z V x u d H J h x b 5 i a W 5 l L D R 9 J n F 1 b 3 Q 7 L C Z x d W 9 0 O 1 N l Y 3 R p b 2 4 x L 1 R h Y m x l M D A x I C h Q Y W d l I D E t M i k v Q X V 0 b 1 J l b W 9 2 Z W R D b 2 x 1 b W 5 z M S 5 7 S X p u b 3 N c b i h F V V I p L D V 9 J n F 1 b 3 Q 7 X S w m c X V v d D t D b 2 x 1 b W 5 D b 3 V u d C Z x d W 9 0 O z o 2 L C Z x d W 9 0 O 0 t l e U N v b H V t b k 5 h b W V z J n F 1 b 3 Q 7 O l t d L C Z x d W 9 0 O 0 N v b H V t b k l k Z W 5 0 a X R p Z X M m c X V v d D s 6 W y Z x d W 9 0 O 1 N l Y 3 R p b 2 4 x L 1 R h Y m x l M D A x I C h Q Y W d l I D E t M i k v Q X V 0 b 1 J l b W 9 2 Z W R D b 2 x 1 b W 5 z M S 5 7 I y w w f S Z x d W 9 0 O y w m c X V v d D t T Z W N 0 a W 9 u M S 9 U Y W J s Z T A w M S A o U G F n Z S A x L T I p L 0 F 1 d G 9 S Z W 1 v d m V k Q 2 9 s d W 1 u c z E u e 0 5 h e m l 2 I H Z q Z X J v d m 5 p a 2 E s M X 0 m c X V v d D s s J n F 1 b 3 Q 7 U 2 V j d G l v b j E v V G F i b G U w M D E g K F B h Z 2 U g M S 0 y K S 9 B d X R v U m V t b 3 Z l Z E N v b H V t b n M x L n t P S U I s M n 0 m c X V v d D s s J n F 1 b 3 Q 7 U 2 V j d G l v b j E v V G F i b G U w M D E g K F B h Z 2 U g M S 0 y K S 9 B d X R v U m V t b 3 Z l Z E N v b H V t b n M x L n t B Z H J l c 2 E g a S B z a m V k a c W h d G U s M 3 0 m c X V v d D s s J n F 1 b 3 Q 7 U 2 V j d G l v b j E v V G F i b G U w M D E g K F B h Z 2 U g M S 0 y K S 9 B d X R v U m V t b 3 Z l Z E N v b H V t b n M x L n t P c 2 5 v d m E g a S B k b 3 N w a W p l x I d l X G 5 0 c m H F v m J p b m U s N H 0 m c X V v d D s s J n F 1 b 3 Q 7 U 2 V j d G l v b j E v V G F i b G U w M D E g K F B h Z 2 U g M S 0 y K S 9 B d X R v U m V t b 3 Z l Z E N v b H V t b n M x L n t J e m 5 v c 1 x u K E V V U i k s N X 0 m c X V v d D t d L C Z x d W 9 0 O 1 J l b G F 0 a W 9 u c 2 h p c E l u Z m 8 m c X V v d D s 6 W 1 1 9 I i A v P j w v U 3 R h Y m x l R W 5 0 c m l l c z 4 8 L 0 l 0 Z W 0 + P E l 0 Z W 0 + P E l 0 Z W 1 M b 2 N h d G l v b j 4 8 S X R l b V R 5 c G U + R m 9 y b X V s Y T w v S X R l b V R 5 c G U + P E l 0 Z W 1 Q Y X R o P l N l Y 3 R p b 2 4 x L 1 R h Y m x l M D A x J T I w K F B h Z 2 U l M j A x L T I p L 1 N v d X J j Z T w v S X R l b V B h d G g + P C 9 J d G V t T G 9 j Y X R p b 2 4 + P F N 0 Y W J s Z U V u d H J p Z X M g L z 4 8 L 0 l 0 Z W 0 + P E l 0 Z W 0 + P E l 0 Z W 1 M b 2 N h d G l v b j 4 8 S X R l b V R 5 c G U + R m 9 y b X V s Y T w v S X R l b V R 5 c G U + P E l 0 Z W 1 Q Y X R o P l N l Y 3 R p b 2 4 x L 1 R h Y m x l M D A x J T I w K F B h Z 2 U l M j A x L T I p L 1 R h Y m x l M D A x P C 9 J d G V t U G F 0 a D 4 8 L 0 l 0 Z W 1 M b 2 N h d G l v b j 4 8 U 3 R h Y m x l R W 5 0 c m l l c y A v P j w v S X R l b T 4 8 S X R l b T 4 8 S X R l b U x v Y 2 F 0 a W 9 u P j x J d G V t V H l w Z T 5 G b 3 J t d W x h P C 9 J d G V t V H l w Z T 4 8 S X R l b V B h d G g + U 2 V j d G l v b j E v V G F i b G U w M D E l M j A o U G F n Z S U y M D E t M i k v U H J v b W 9 0 Z W Q l M j B I Z W F k Z X J z P C 9 J d G V t U G F 0 a D 4 8 L 0 l 0 Z W 1 M b 2 N h d G l v b j 4 8 U 3 R h Y m x l R W 5 0 c m l l c y A v P j w v S X R l b T 4 8 S X R l b T 4 8 S X R l b U x v Y 2 F 0 a W 9 u P j x J d G V t V H l w Z T 5 G b 3 J t d W x h P C 9 J d G V t V H l w Z T 4 8 S X R l b V B h d G g + U 2 V j d G l v b j E v V G F i b G U w M D E l M j A o U G F n Z S U y M D E t M i k v Q 2 h h b m d l Z C U y M F R 5 c G U 8 L 0 l 0 Z W 1 Q Y X R o P j w v S X R l b U x v Y 2 F 0 a W 9 u P j x T d G F i b G V F b n R y a W V z I C 8 + P C 9 J d G V t P j x J d G V t P j x J d G V t T G 9 j Y X R p b 2 4 + P E l 0 Z W 1 U e X B l P k Z v c m 1 1 b G E 8 L 0 l 0 Z W 1 U e X B l P j x J d G V t U G F 0 a D 5 T Z W N 0 a W 9 u M S 9 U Y W J s Z T A w N S U y M C h Q Y W d l J T I w N C k 8 L 0 l 0 Z W 1 Q Y X R o P j w v S X R l b U x v Y 2 F 0 a W 9 u P j x T d G F i b G V F b n R y a W V z P j x F b n R y e S B U e X B l P S J J c 1 B y a X Z h d G U i I F Z h b H V l P S J s M C I g L z 4 8 R W 5 0 c n k g V H l w Z T 0 i R m l s b E V u Y W J s Z W Q i I F Z h b H V l P S J s M S I g L z 4 8 R W 5 0 c n k g V H l w Z T 0 i R m l s b E 9 i a m V j d F R 5 c G U i I F Z h b H V l P S J z V G F i b G U i I C 8 + P E V u d H J 5 I F R 5 c G U 9 I k Z p b G x U b 0 R h d G F N b 2 R l b E V u Y W J s Z W Q i I F Z h b H V l P S J s M C I g L z 4 8 R W 5 0 c n k g V H l w Z T 0 i Q n V m Z m V y T m V 4 d F J l Z n J l c 2 g i I F Z h b H V l P S J s M S I g L z 4 8 R W 5 0 c n k g V H l w Z T 0 i U m V z d W x 0 V H l w Z S I g V m F s d W U 9 I n N U Y W J s Z S I g L z 4 8 R W 5 0 c n k g V H l w Z T 0 i T m F t Z V V w Z G F 0 Z W R B Z n R l c k Z p b G w i I F Z h b H V l P S J s M C I g L z 4 8 R W 5 0 c n k g V H l w Z T 0 i R m l s b F R h c m d l d C I g V m F s d W U 9 I n N U Y W J s Z T A w N V 9 f U G F n Z V 8 0 I i A v P j x F b n R y e S B U e X B l P S J G a W x s Z W R D b 2 1 w b G V 0 Z V J l c 3 V s d F R v V 2 9 y a 3 N o Z W V 0 I i B W Y W x 1 Z T 0 i b D E i I C 8 + P E V u d H J 5 I F R 5 c G U 9 I k F k Z G V k V G 9 E Y X R h T W 9 k Z W w i I F Z h b H V l P S J s M C I g L z 4 8 R W 5 0 c n k g V H l w Z T 0 i R m l s b E N v d W 5 0 I i B W Y W x 1 Z T 0 i b D Y i I C 8 + P E V u d H J 5 I F R 5 c G U 9 I k Z p b G x F c n J v c k N v Z G U i I F Z h b H V l P S J z V W 5 r b m 9 3 b i I g L z 4 8 R W 5 0 c n k g V H l w Z T 0 i R m l s b E V y c m 9 y Q 2 9 1 b n Q i I F Z h b H V l P S J s M C I g L z 4 8 R W 5 0 c n k g V H l w Z T 0 i R m l s b E x h c 3 R V c G R h d G V k I i B W Y W x 1 Z T 0 i Z D I w M j U t M D Q t M z B U M T E 6 N T Y 6 M j M u O T A 2 N z c y M 1 o i I C 8 + P E V u d H J 5 I F R 5 c G U 9 I k Z p b G x D b 2 x 1 b W 5 U e X B l c y I g V m F s d W U 9 I n N B d 0 1 H Q m d V R U J n W U V C Z z 0 9 I i A v P j x F b n R y e S B U e X B l P S J G a W x s Q 2 9 s d W 1 u T m F t Z X M i I F Z h b H V l P S J z W y Z x d W 9 0 O 1 J C J n F 1 b 3 Q 7 L C Z x d W 9 0 O 0 9 J Q i Z x d W 9 0 O y w m c X V v d D t O Q V p J V i B W S k V S T 1 Z O S U t B J n F 1 b 3 Q 7 L C Z x d W 9 0 O 0 F E U k V T Q V x u V k p F U k 9 W T k l L Q S Z x d W 9 0 O y w m c X V v d D t J W k 5 P U 1 x u T 0 J W R V p F J n F 1 b 3 Q 7 L C Z x d W 9 0 O 1 V E S U 8 m c X V v d D s s J n F 1 b 3 Q 7 U F J B V k 5 B I E 9 T T k 9 W Q S Z x d W 9 0 O y w m c X V v d D t E Q V R V T V x u R E 9 T U E l K R c S G Q S Z x d W 9 0 O y w m c X V v d D t J W k 5 P U 1 x u S 0 F N Q V R O R V x u U 1 R P U E U m c X V v d D s s J n F 1 b 3 Q 7 V l J T V E F c b k t B T U F U T k V c b l N U T 1 B F J n F 1 b 3 Q 7 X S I g L z 4 8 R W 5 0 c n k g V H l w Z T 0 i R m l s b F N 0 Y X R 1 c y I g V m F s d W U 9 I n N D b 2 1 w b G V 0 Z S I g L z 4 8 R W 5 0 c n k g V H l w Z T 0 i U m V s Y X R p b 2 5 z a G l w S W 5 m b 0 N v b n R h a W 5 l c i I g V m F s d W U 9 I n N 7 J n F 1 b 3 Q 7 Y 2 9 s d W 1 u Q 2 9 1 b n Q m c X V v d D s 6 M T A s J n F 1 b 3 Q 7 a 2 V 5 Q 2 9 s d W 1 u T m F t Z X M m c X V v d D s 6 W 1 0 s J n F 1 b 3 Q 7 c X V l c n l S Z W x h d G l v b n N o a X B z J n F 1 b 3 Q 7 O l t d L C Z x d W 9 0 O 2 N v b H V t b k l k Z W 5 0 a X R p Z X M m c X V v d D s 6 W y Z x d W 9 0 O 1 N l Y 3 R p b 2 4 x L 1 R h Y m x l M D A 1 I C h Q Y W d l I D Q p L 0 F 1 d G 9 S Z W 1 v d m V k Q 2 9 s d W 1 u c z E u e 1 J C L D B 9 J n F 1 b 3 Q 7 L C Z x d W 9 0 O 1 N l Y 3 R p b 2 4 x L 1 R h Y m x l M D A 1 I C h Q Y W d l I D Q p L 0 F 1 d G 9 S Z W 1 v d m V k Q 2 9 s d W 1 u c z E u e 0 9 J Q i w x f S Z x d W 9 0 O y w m c X V v d D t T Z W N 0 a W 9 u M S 9 U Y W J s Z T A w N S A o U G F n Z S A 0 K S 9 B d X R v U m V t b 3 Z l Z E N v b H V t b n M x L n t O Q V p J V i B W S k V S T 1 Z O S U t B L D J 9 J n F 1 b 3 Q 7 L C Z x d W 9 0 O 1 N l Y 3 R p b 2 4 x L 1 R h Y m x l M D A 1 I C h Q Y W d l I D Q p L 0 F 1 d G 9 S Z W 1 v d m V k Q 2 9 s d W 1 u c z E u e 0 F E U k V T Q V x u V k p F U k 9 W T k l L Q S w z f S Z x d W 9 0 O y w m c X V v d D t T Z W N 0 a W 9 u M S 9 U Y W J s Z T A w N S A o U G F n Z S A 0 K S 9 B d X R v U m V t b 3 Z l Z E N v b H V t b n M x L n t J W k 5 P U 1 x u T 0 J W R V p F L D R 9 J n F 1 b 3 Q 7 L C Z x d W 9 0 O 1 N l Y 3 R p b 2 4 x L 1 R h Y m x l M D A 1 I C h Q Y W d l I D Q p L 0 F 1 d G 9 S Z W 1 v d m V k Q 2 9 s d W 1 u c z E u e 1 V E S U 8 s N X 0 m c X V v d D s s J n F 1 b 3 Q 7 U 2 V j d G l v b j E v V G F i b G U w M D U g K F B h Z 2 U g N C k v Q X V 0 b 1 J l b W 9 2 Z W R D b 2 x 1 b W 5 z M S 5 7 U F J B V k 5 B I E 9 T T k 9 W Q S w 2 f S Z x d W 9 0 O y w m c X V v d D t T Z W N 0 a W 9 u M S 9 U Y W J s Z T A w N S A o U G F n Z S A 0 K S 9 B d X R v U m V t b 3 Z l Z E N v b H V t b n M x L n t E Q V R V T V x u R E 9 T U E l K R c S G Q S w 3 f S Z x d W 9 0 O y w m c X V v d D t T Z W N 0 a W 9 u M S 9 U Y W J s Z T A w N S A o U G F n Z S A 0 K S 9 B d X R v U m V t b 3 Z l Z E N v b H V t b n M x L n t J W k 5 P U 1 x u S 0 F N Q V R O R V x u U 1 R P U E U s O H 0 m c X V v d D s s J n F 1 b 3 Q 7 U 2 V j d G l v b j E v V G F i b G U w M D U g K F B h Z 2 U g N C k v Q X V 0 b 1 J l b W 9 2 Z W R D b 2 x 1 b W 5 z M S 5 7 V l J T V E F c b k t B T U F U T k V c b l N U T 1 B F L D l 9 J n F 1 b 3 Q 7 X S w m c X V v d D t D b 2 x 1 b W 5 D b 3 V u d C Z x d W 9 0 O z o x M C w m c X V v d D t L Z X l D b 2 x 1 b W 5 O Y W 1 l c y Z x d W 9 0 O z p b X S w m c X V v d D t D b 2 x 1 b W 5 J Z G V u d G l 0 a W V z J n F 1 b 3 Q 7 O l s m c X V v d D t T Z W N 0 a W 9 u M S 9 U Y W J s Z T A w N S A o U G F n Z S A 0 K S 9 B d X R v U m V t b 3 Z l Z E N v b H V t b n M x L n t S Q i w w f S Z x d W 9 0 O y w m c X V v d D t T Z W N 0 a W 9 u M S 9 U Y W J s Z T A w N S A o U G F n Z S A 0 K S 9 B d X R v U m V t b 3 Z l Z E N v b H V t b n M x L n t P S U I s M X 0 m c X V v d D s s J n F 1 b 3 Q 7 U 2 V j d G l v b j E v V G F i b G U w M D U g K F B h Z 2 U g N C k v Q X V 0 b 1 J l b W 9 2 Z W R D b 2 x 1 b W 5 z M S 5 7 T k F a S V Y g V k p F U k 9 W T k l L Q S w y f S Z x d W 9 0 O y w m c X V v d D t T Z W N 0 a W 9 u M S 9 U Y W J s Z T A w N S A o U G F n Z S A 0 K S 9 B d X R v U m V t b 3 Z l Z E N v b H V t b n M x L n t B R F J F U 0 F c b l Z K R V J P V k 5 J S 0 E s M 3 0 m c X V v d D s s J n F 1 b 3 Q 7 U 2 V j d G l v b j E v V G F i b G U w M D U g K F B h Z 2 U g N C k v Q X V 0 b 1 J l b W 9 2 Z W R D b 2 x 1 b W 5 z M S 5 7 S V p O T 1 N c b k 9 C V k V a R S w 0 f S Z x d W 9 0 O y w m c X V v d D t T Z W N 0 a W 9 u M S 9 U Y W J s Z T A w N S A o U G F n Z S A 0 K S 9 B d X R v U m V t b 3 Z l Z E N v b H V t b n M x L n t V R E l P L D V 9 J n F 1 b 3 Q 7 L C Z x d W 9 0 O 1 N l Y 3 R p b 2 4 x L 1 R h Y m x l M D A 1 I C h Q Y W d l I D Q p L 0 F 1 d G 9 S Z W 1 v d m V k Q 2 9 s d W 1 u c z E u e 1 B S Q V Z O Q S B P U 0 5 P V k E s N n 0 m c X V v d D s s J n F 1 b 3 Q 7 U 2 V j d G l v b j E v V G F i b G U w M D U g K F B h Z 2 U g N C k v Q X V 0 b 1 J l b W 9 2 Z W R D b 2 x 1 b W 5 z M S 5 7 R E F U V U 1 c b k R P U 1 B J S k X E h k E s N 3 0 m c X V v d D s s J n F 1 b 3 Q 7 U 2 V j d G l v b j E v V G F i b G U w M D U g K F B h Z 2 U g N C k v Q X V 0 b 1 J l b W 9 2 Z W R D b 2 x 1 b W 5 z M S 5 7 S V p O T 1 N c b k t B T U F U T k V c b l N U T 1 B F L D h 9 J n F 1 b 3 Q 7 L C Z x d W 9 0 O 1 N l Y 3 R p b 2 4 x L 1 R h Y m x l M D A 1 I C h Q Y W d l I D Q p L 0 F 1 d G 9 S Z W 1 v d m V k Q 2 9 s d W 1 u c z E u e 1 Z S U 1 R B X G 5 L Q U 1 B V E 5 F X G 5 T V E 9 Q R S w 5 f S Z x d W 9 0 O 1 0 s J n F 1 b 3 Q 7 U m V s Y X R p b 2 5 z a G l w S W 5 m b y Z x d W 9 0 O z p b X X 0 i I C 8 + P C 9 T d G F i b G V F b n R y a W V z P j w v S X R l b T 4 8 S X R l b T 4 8 S X R l b U x v Y 2 F 0 a W 9 u P j x J d G V t V H l w Z T 5 G b 3 J t d W x h P C 9 J d G V t V H l w Z T 4 8 S X R l b V B h d G g + U 2 V j d G l v b j E v V G F i b G U w M D U l M j A o U G F n Z S U y M D Q p L 1 N v d X J j Z T w v S X R l b V B h d G g + P C 9 J d G V t T G 9 j Y X R p b 2 4 + P F N 0 Y W J s Z U V u d H J p Z X M g L z 4 8 L 0 l 0 Z W 0 + P E l 0 Z W 0 + P E l 0 Z W 1 M b 2 N h d G l v b j 4 8 S X R l b V R 5 c G U + R m 9 y b X V s Y T w v S X R l b V R 5 c G U + P E l 0 Z W 1 Q Y X R o P l N l Y 3 R p b 2 4 x L 1 R h Y m x l M D A 1 J T I w K F B h Z 2 U l M j A 0 K S 9 U Y W J s Z T A w N T w v S X R l b V B h d G g + P C 9 J d G V t T G 9 j Y X R p b 2 4 + P F N 0 Y W J s Z U V u d H J p Z X M g L z 4 8 L 0 l 0 Z W 0 + P E l 0 Z W 0 + P E l 0 Z W 1 M b 2 N h d G l v b j 4 8 S X R l b V R 5 c G U + R m 9 y b X V s Y T w v S X R l b V R 5 c G U + P E l 0 Z W 1 Q Y X R o P l N l Y 3 R p b 2 4 x L 1 R h Y m x l M D A 1 J T I w K F B h Z 2 U l M j A 0 K S 9 Q c m 9 t b 3 R l Z C U y M E h l Y W R l c n M 8 L 0 l 0 Z W 1 Q Y X R o P j w v S X R l b U x v Y 2 F 0 a W 9 u P j x T d G F i b G V F b n R y a W V z I C 8 + P C 9 J d G V t P j x J d G V t P j x J d G V t T G 9 j Y X R p b 2 4 + P E l 0 Z W 1 U e X B l P k Z v c m 1 1 b G E 8 L 0 l 0 Z W 1 U e X B l P j x J d G V t U G F 0 a D 5 T Z W N 0 a W 9 u M S 9 U Y W J s Z T A w N S U y M C h Q Y W d l J T I w N C k v Q 2 h h b m d l Z C U y M F R 5 c G U 8 L 0 l 0 Z W 1 Q Y X R o P j w v S X R l b U x v Y 2 F 0 a W 9 u P j x T d G F i b G V F b n R y a W V z I C 8 + P C 9 J d G V t P j x J d G V t P j x J d G V t T G 9 j Y X R p b 2 4 + P E l 0 Z W 1 U e X B l P k Z v c m 1 1 b G E 8 L 0 l 0 Z W 1 U e X B l P j x J d G V t U G F 0 a D 5 T Z W N 0 a W 9 u M S 9 U Y W J s Z T A w N i U y M C h Q Y W d l J T I w N S k 8 L 0 l 0 Z W 1 Q Y X R o P j w v S X R l b U x v Y 2 F 0 a W 9 u P j x T d G F i b G V F b n R y a W V z P j x F b n R y e S B U e X B l P S J J c 1 B y a X Z h d G U i I F Z h b H V l P S J s M C I g L z 4 8 R W 5 0 c n k g V H l w Z T 0 i R m l s b E V u Y W J s Z W Q i I F Z h b H V l P S J s M S I g L z 4 8 R W 5 0 c n k g V H l w Z T 0 i R m l s b E 9 i a m V j d F R 5 c G U i I F Z h b H V l P S J z V G F i b G U i I C 8 + P E V u d H J 5 I F R 5 c G U 9 I k Z p b G x U b 0 R h d G F N b 2 R l b E V u Y W J s Z W Q i I F Z h b H V l P S J s M C I g L z 4 8 R W 5 0 c n k g V H l w Z T 0 i Q n V m Z m V y T m V 4 d F J l Z n J l c 2 g i I F Z h b H V l P S J s M S I g L z 4 8 R W 5 0 c n k g V H l w Z T 0 i U m V z d W x 0 V H l w Z S I g V m F s d W U 9 I n N U Y W J s Z S I g L z 4 8 R W 5 0 c n k g V H l w Z T 0 i T m F t Z V V w Z G F 0 Z W R B Z n R l c k Z p b G w i I F Z h b H V l P S J s M C I g L z 4 8 R W 5 0 c n k g V H l w Z T 0 i R m l s b F R h c m d l d C I g V m F s d W U 9 I n N U Y W J s Z T A w N l 9 f U G F n Z V 8 1 I i A v P j x F b n R y e S B U e X B l P S J G a W x s Z W R D b 2 1 w b G V 0 Z V J l c 3 V s d F R v V 2 9 y a 3 N o Z W V 0 I i B W Y W x 1 Z T 0 i b D E i I C 8 + P E V u d H J 5 I F R 5 c G U 9 I k F k Z G V k V G 9 E Y X R h T W 9 k Z W w i I F Z h b H V l P S J s M C I g L z 4 8 R W 5 0 c n k g V H l w Z T 0 i R m l s b E N v d W 5 0 I i B W Y W x 1 Z T 0 i b D E w I i A v P j x F b n R y e S B U e X B l P S J G a W x s R X J y b 3 J D b 2 R l I i B W Y W x 1 Z T 0 i c 1 V u a 2 5 v d 2 4 i I C 8 + P E V u d H J 5 I F R 5 c G U 9 I k Z p b G x F c n J v c k N v d W 5 0 I i B W Y W x 1 Z T 0 i b D A i I C 8 + P E V u d H J 5 I F R 5 c G U 9 I k Z p b G x M Y X N 0 V X B k Y X R l Z C I g V m F s d W U 9 I m Q y M D I 1 L T A 0 L T M w V D E x O j U 3 O j M 0 L j Q y M D c 5 N z B a I i A v P j x F b n R y e S B U e X B l P S J G a W x s Q 2 9 s d W 1 u V H l w Z X M i I F Z h b H V l P S J z Q X d N R 0 J n V U V C Z 1 l F Q m c 9 P S I g L z 4 8 R W 5 0 c n k g V H l w Z T 0 i R m l s b E N v b H V t b k 5 h b W V z I i B W Y W x 1 Z T 0 i c 1 s m c X V v d D t D b 2 x 1 b W 4 x J n F 1 b 3 Q 7 L C Z x d W 9 0 O 0 N v b H V t b j I m c X V v d D s s J n F 1 b 3 Q 7 Q 2 9 s d W 1 u M y Z x d W 9 0 O y w m c X V v d D t D b 2 x 1 b W 4 0 J n F 1 b 3 Q 7 L C Z x d W 9 0 O 0 N v b H V t b j U m c X V v d D s s J n F 1 b 3 Q 7 Q 2 9 s d W 1 u N i Z x d W 9 0 O y w m c X V v d D t D b 2 x 1 b W 4 3 J n F 1 b 3 Q 7 L C Z x d W 9 0 O 0 N v b H V t b j g m c X V v d D s s J n F 1 b 3 Q 7 Q 2 9 s d W 1 u O S Z x d W 9 0 O y w m c X V v d D t D b 2 x 1 b W 4 x M C Z x d W 9 0 O 1 0 i I C 8 + P E V u d H J 5 I F R 5 c G U 9 I k Z p b G x T d G F 0 d X M i I F Z h b H V l P S J z Q 2 9 t c G x l d G U i I C 8 + P E V u d H J 5 I F R 5 c G U 9 I l J l b G F 0 a W 9 u c 2 h p c E l u Z m 9 D b 2 5 0 Y W l u Z X I i I F Z h b H V l P S J z e y Z x d W 9 0 O 2 N v b H V t b k N v d W 5 0 J n F 1 b 3 Q 7 O j E w L C Z x d W 9 0 O 2 t l e U N v b H V t b k 5 h b W V z J n F 1 b 3 Q 7 O l t d L C Z x d W 9 0 O 3 F 1 Z X J 5 U m V s Y X R p b 2 5 z a G l w c y Z x d W 9 0 O z p b X S w m c X V v d D t j b 2 x 1 b W 5 J Z G V u d G l 0 a W V z J n F 1 b 3 Q 7 O l s m c X V v d D t T Z W N 0 a W 9 u M S 9 U Y W J s Z T A w N i A o U G F n Z S A 1 K S 9 B d X R v U m V t b 3 Z l Z E N v b H V t b n M x L n t D b 2 x 1 b W 4 x L D B 9 J n F 1 b 3 Q 7 L C Z x d W 9 0 O 1 N l Y 3 R p b 2 4 x L 1 R h Y m x l M D A 2 I C h Q Y W d l I D U p L 0 F 1 d G 9 S Z W 1 v d m V k Q 2 9 s d W 1 u c z E u e 0 N v b H V t b j I s M X 0 m c X V v d D s s J n F 1 b 3 Q 7 U 2 V j d G l v b j E v V G F i b G U w M D Y g K F B h Z 2 U g N S k v Q X V 0 b 1 J l b W 9 2 Z W R D b 2 x 1 b W 5 z M S 5 7 Q 2 9 s d W 1 u M y w y f S Z x d W 9 0 O y w m c X V v d D t T Z W N 0 a W 9 u M S 9 U Y W J s Z T A w N i A o U G F n Z S A 1 K S 9 B d X R v U m V t b 3 Z l Z E N v b H V t b n M x L n t D b 2 x 1 b W 4 0 L D N 9 J n F 1 b 3 Q 7 L C Z x d W 9 0 O 1 N l Y 3 R p b 2 4 x L 1 R h Y m x l M D A 2 I C h Q Y W d l I D U p L 0 F 1 d G 9 S Z W 1 v d m V k Q 2 9 s d W 1 u c z E u e 0 N v b H V t b j U s N H 0 m c X V v d D s s J n F 1 b 3 Q 7 U 2 V j d G l v b j E v V G F i b G U w M D Y g K F B h Z 2 U g N S k v Q X V 0 b 1 J l b W 9 2 Z W R D b 2 x 1 b W 5 z M S 5 7 Q 2 9 s d W 1 u N i w 1 f S Z x d W 9 0 O y w m c X V v d D t T Z W N 0 a W 9 u M S 9 U Y W J s Z T A w N i A o U G F n Z S A 1 K S 9 B d X R v U m V t b 3 Z l Z E N v b H V t b n M x L n t D b 2 x 1 b W 4 3 L D Z 9 J n F 1 b 3 Q 7 L C Z x d W 9 0 O 1 N l Y 3 R p b 2 4 x L 1 R h Y m x l M D A 2 I C h Q Y W d l I D U p L 0 F 1 d G 9 S Z W 1 v d m V k Q 2 9 s d W 1 u c z E u e 0 N v b H V t b j g s N 3 0 m c X V v d D s s J n F 1 b 3 Q 7 U 2 V j d G l v b j E v V G F i b G U w M D Y g K F B h Z 2 U g N S k v Q X V 0 b 1 J l b W 9 2 Z W R D b 2 x 1 b W 5 z M S 5 7 Q 2 9 s d W 1 u O S w 4 f S Z x d W 9 0 O y w m c X V v d D t T Z W N 0 a W 9 u M S 9 U Y W J s Z T A w N i A o U G F n Z S A 1 K S 9 B d X R v U m V t b 3 Z l Z E N v b H V t b n M x L n t D b 2 x 1 b W 4 x M C w 5 f S Z x d W 9 0 O 1 0 s J n F 1 b 3 Q 7 Q 2 9 s d W 1 u Q 2 9 1 b n Q m c X V v d D s 6 M T A s J n F 1 b 3 Q 7 S 2 V 5 Q 2 9 s d W 1 u T m F t Z X M m c X V v d D s 6 W 1 0 s J n F 1 b 3 Q 7 Q 2 9 s d W 1 u S W R l b n R p d G l l c y Z x d W 9 0 O z p b J n F 1 b 3 Q 7 U 2 V j d G l v b j E v V G F i b G U w M D Y g K F B h Z 2 U g N S k v Q X V 0 b 1 J l b W 9 2 Z W R D b 2 x 1 b W 5 z M S 5 7 Q 2 9 s d W 1 u M S w w f S Z x d W 9 0 O y w m c X V v d D t T Z W N 0 a W 9 u M S 9 U Y W J s Z T A w N i A o U G F n Z S A 1 K S 9 B d X R v U m V t b 3 Z l Z E N v b H V t b n M x L n t D b 2 x 1 b W 4 y L D F 9 J n F 1 b 3 Q 7 L C Z x d W 9 0 O 1 N l Y 3 R p b 2 4 x L 1 R h Y m x l M D A 2 I C h Q Y W d l I D U p L 0 F 1 d G 9 S Z W 1 v d m V k Q 2 9 s d W 1 u c z E u e 0 N v b H V t b j M s M n 0 m c X V v d D s s J n F 1 b 3 Q 7 U 2 V j d G l v b j E v V G F i b G U w M D Y g K F B h Z 2 U g N S k v Q X V 0 b 1 J l b W 9 2 Z W R D b 2 x 1 b W 5 z M S 5 7 Q 2 9 s d W 1 u N C w z f S Z x d W 9 0 O y w m c X V v d D t T Z W N 0 a W 9 u M S 9 U Y W J s Z T A w N i A o U G F n Z S A 1 K S 9 B d X R v U m V t b 3 Z l Z E N v b H V t b n M x L n t D b 2 x 1 b W 4 1 L D R 9 J n F 1 b 3 Q 7 L C Z x d W 9 0 O 1 N l Y 3 R p b 2 4 x L 1 R h Y m x l M D A 2 I C h Q Y W d l I D U p L 0 F 1 d G 9 S Z W 1 v d m V k Q 2 9 s d W 1 u c z E u e 0 N v b H V t b j Y s N X 0 m c X V v d D s s J n F 1 b 3 Q 7 U 2 V j d G l v b j E v V G F i b G U w M D Y g K F B h Z 2 U g N S k v Q X V 0 b 1 J l b W 9 2 Z W R D b 2 x 1 b W 5 z M S 5 7 Q 2 9 s d W 1 u N y w 2 f S Z x d W 9 0 O y w m c X V v d D t T Z W N 0 a W 9 u M S 9 U Y W J s Z T A w N i A o U G F n Z S A 1 K S 9 B d X R v U m V t b 3 Z l Z E N v b H V t b n M x L n t D b 2 x 1 b W 4 4 L D d 9 J n F 1 b 3 Q 7 L C Z x d W 9 0 O 1 N l Y 3 R p b 2 4 x L 1 R h Y m x l M D A 2 I C h Q Y W d l I D U p L 0 F 1 d G 9 S Z W 1 v d m V k Q 2 9 s d W 1 u c z E u e 0 N v b H V t b j k s O H 0 m c X V v d D s s J n F 1 b 3 Q 7 U 2 V j d G l v b j E v V G F i b G U w M D Y g K F B h Z 2 U g N S k v Q X V 0 b 1 J l b W 9 2 Z W R D b 2 x 1 b W 5 z M S 5 7 Q 2 9 s d W 1 u M T A s O X 0 m c X V v d D t d L C Z x d W 9 0 O 1 J l b G F 0 a W 9 u c 2 h p c E l u Z m 8 m c X V v d D s 6 W 1 1 9 I i A v P j w v U 3 R h Y m x l R W 5 0 c m l l c z 4 8 L 0 l 0 Z W 0 + P E l 0 Z W 0 + P E l 0 Z W 1 M b 2 N h d G l v b j 4 8 S X R l b V R 5 c G U + R m 9 y b X V s Y T w v S X R l b V R 5 c G U + P E l 0 Z W 1 Q Y X R o P l N l Y 3 R p b 2 4 x L 1 R h Y m x l M D A 2 J T I w K F B h Z 2 U l M j A 1 K S 9 T b 3 V y Y 2 U 8 L 0 l 0 Z W 1 Q Y X R o P j w v S X R l b U x v Y 2 F 0 a W 9 u P j x T d G F i b G V F b n R y a W V z I C 8 + P C 9 J d G V t P j x J d G V t P j x J d G V t T G 9 j Y X R p b 2 4 + P E l 0 Z W 1 U e X B l P k Z v c m 1 1 b G E 8 L 0 l 0 Z W 1 U e X B l P j x J d G V t U G F 0 a D 5 T Z W N 0 a W 9 u M S 9 U Y W J s Z T A w N i U y M C h Q Y W d l J T I w N S k v V G F i b G U w M D Y 8 L 0 l 0 Z W 1 Q Y X R o P j w v S X R l b U x v Y 2 F 0 a W 9 u P j x T d G F i b G V F b n R y a W V z I C 8 + P C 9 J d G V t P j x J d G V t P j x J d G V t T G 9 j Y X R p b 2 4 + P E l 0 Z W 1 U e X B l P k Z v c m 1 1 b G E 8 L 0 l 0 Z W 1 U e X B l P j x J d G V t U G F 0 a D 5 T Z W N 0 a W 9 u M S 9 U Y W J s Z T A w N i U y M C h Q Y W d l J T I w N S k v Q 2 h h b m d l Z C U y M F R 5 c G U 8 L 0 l 0 Z W 1 Q Y X R o P j w v S X R l b U x v Y 2 F 0 a W 9 u P j x T d G F i b G V F b n R y a W V z I C 8 + P C 9 J d G V t P j x J d G V t P j x J d G V t T G 9 j Y X R p b 2 4 + P E l 0 Z W 1 U e X B l P k Z v c m 1 1 b G E 8 L 0 l 0 Z W 1 U e X B l P j x J d G V t U G F 0 a D 5 T Z W N 0 a W 9 u M S 9 U Y W J s Z T A w N y U y M C h Q Y W d l J T I w N i k 8 L 0 l 0 Z W 1 Q Y X R o P j w v S X R l b U x v Y 2 F 0 a W 9 u P j x T d G F i b G V F b n R y a W V z P j x F b n R y e S B U e X B l P S J J c 1 B y a X Z h d G U i I F Z h b H V l P S J s M C I g L z 4 8 R W 5 0 c n k g V H l w Z T 0 i R m l s b E V u Y W J s Z W Q i I F Z h b H V l P S J s M S I g L z 4 8 R W 5 0 c n k g V H l w Z T 0 i R m l s b E 9 i a m V j d F R 5 c G U i I F Z h b H V l P S J z V G F i b G U i I C 8 + P E V u d H J 5 I F R 5 c G U 9 I k Z p b G x U b 0 R h d G F N b 2 R l b E V u Y W J s Z W Q i I F Z h b H V l P S J s M C I g L z 4 8 R W 5 0 c n k g V H l w Z T 0 i Q n V m Z m V y T m V 4 d F J l Z n J l c 2 g i I F Z h b H V l P S J s M S I g L z 4 8 R W 5 0 c n k g V H l w Z T 0 i U m V z d W x 0 V H l w Z S I g V m F s d W U 9 I n N U Y W J s Z S I g L z 4 8 R W 5 0 c n k g V H l w Z T 0 i T m F t Z V V w Z G F 0 Z W R B Z n R l c k Z p b G w i I F Z h b H V l P S J s M C I g L z 4 8 R W 5 0 c n k g V H l w Z T 0 i R m l s b F R h c m d l d C I g V m F s d W U 9 I n N U Y W J s Z T A w N 1 9 f U G F n Z V 8 2 I i A v P j x F b n R y e S B U e X B l P S J G a W x s Z W R D b 2 1 w b G V 0 Z V J l c 3 V s d F R v V 2 9 y a 3 N o Z W V 0 I i B W Y W x 1 Z T 0 i b D E i I C 8 + P E V u d H J 5 I F R 5 c G U 9 I k F k Z G V k V G 9 E Y X R h T W 9 k Z W w i I F Z h b H V l P S J s M C I g L z 4 8 R W 5 0 c n k g V H l w Z T 0 i R m l s b E N v d W 5 0 I i B W Y W x 1 Z T 0 i b D c i I C 8 + P E V u d H J 5 I F R 5 c G U 9 I k Z p b G x F c n J v c k N v Z G U i I F Z h b H V l P S J z V W 5 r b m 9 3 b i I g L z 4 8 R W 5 0 c n k g V H l w Z T 0 i R m l s b E V y c m 9 y Q 2 9 1 b n Q i I F Z h b H V l P S J s M C I g L z 4 8 R W 5 0 c n k g V H l w Z T 0 i R m l s b E x h c 3 R V c G R h d G V k I i B W Y W x 1 Z T 0 i Z D I w M j U t M D Q t M z B U M T E 6 N T g 6 M j M u N z I y N T Y x M F o i I C 8 + P E V u d H J 5 I F R 5 c G U 9 I k Z p b G x D b 2 x 1 b W 5 U e X B l c y I g V m F s d W U 9 I n N B d 0 1 H Q m d V R U J n W U V C Z z 0 9 I i A v P j x F b n R y e S B U e X B l P S J G a W x s Q 2 9 s d W 1 u T m F t Z X M i I F Z h b H V l P S J z W y Z x d W 9 0 O 0 N v b H V t b j E m c X V v d D s s J n F 1 b 3 Q 7 X z E m c X V v d D s s J n F 1 b 3 Q 7 X z I m c X V v d D s s J n F 1 b 3 Q 7 X z M m c X V v d D s s J n F 1 b 3 Q 7 X z Q m c X V v d D s s J n F 1 b 3 Q 7 X z U m c X V v d D s s J n F 1 b 3 Q 7 M j A y N D I w M z Y x M j Q s I F V S Q V x u M j A y N D I w M z Y x M T k m c X V v d D s s J n F 1 b 3 Q 7 X z Y m c X V v d D s s J n F 1 b 3 Q 7 X z c m c X V v d D s s J n F 1 b 3 Q 7 X z g m c X V v d D t d I i A v P j x F b n R y e S B U e X B l P S J G a W x s U 3 R h d H V z I i B W Y W x 1 Z T 0 i c 0 N v b X B s Z X R l I i A v P j x F b n R y e S B U e X B l P S J S Z W x h d G l v b n N o a X B J b m Z v Q 2 9 u d G F p b m V y I i B W Y W x 1 Z T 0 i c 3 s m c X V v d D t j b 2 x 1 b W 5 D b 3 V u d C Z x d W 9 0 O z o x M C w m c X V v d D t r Z X l D b 2 x 1 b W 5 O Y W 1 l c y Z x d W 9 0 O z p b X S w m c X V v d D t x d W V y e V J l b G F 0 a W 9 u c 2 h p c H M m c X V v d D s 6 W 1 0 s J n F 1 b 3 Q 7 Y 2 9 s d W 1 u S W R l b n R p d G l l c y Z x d W 9 0 O z p b J n F 1 b 3 Q 7 U 2 V j d G l v b j E v V G F i b G U w M D c g K F B h Z 2 U g N i k v Q X V 0 b 1 J l b W 9 2 Z W R D b 2 x 1 b W 5 z M S 5 7 Q 2 9 s d W 1 u M S w w f S Z x d W 9 0 O y w m c X V v d D t T Z W N 0 a W 9 u M S 9 U Y W J s Z T A w N y A o U G F n Z S A 2 K S 9 B d X R v U m V t b 3 Z l Z E N v b H V t b n M x L n t f M S w x f S Z x d W 9 0 O y w m c X V v d D t T Z W N 0 a W 9 u M S 9 U Y W J s Z T A w N y A o U G F n Z S A 2 K S 9 B d X R v U m V t b 3 Z l Z E N v b H V t b n M x L n t f M i w y f S Z x d W 9 0 O y w m c X V v d D t T Z W N 0 a W 9 u M S 9 U Y W J s Z T A w N y A o U G F n Z S A 2 K S 9 B d X R v U m V t b 3 Z l Z E N v b H V t b n M x L n t f M y w z f S Z x d W 9 0 O y w m c X V v d D t T Z W N 0 a W 9 u M S 9 U Y W J s Z T A w N y A o U G F n Z S A 2 K S 9 B d X R v U m V t b 3 Z l Z E N v b H V t b n M x L n t f N C w 0 f S Z x d W 9 0 O y w m c X V v d D t T Z W N 0 a W 9 u M S 9 U Y W J s Z T A w N y A o U G F n Z S A 2 K S 9 B d X R v U m V t b 3 Z l Z E N v b H V t b n M x L n t f N S w 1 f S Z x d W 9 0 O y w m c X V v d D t T Z W N 0 a W 9 u M S 9 U Y W J s Z T A w N y A o U G F n Z S A 2 K S 9 B d X R v U m V t b 3 Z l Z E N v b H V t b n M x L n s y M D I 0 M j A z N j E y N C w g V V J B X G 4 y M D I 0 M j A z N j E x O S w 2 f S Z x d W 9 0 O y w m c X V v d D t T Z W N 0 a W 9 u M S 9 U Y W J s Z T A w N y A o U G F n Z S A 2 K S 9 B d X R v U m V t b 3 Z l Z E N v b H V t b n M x L n t f N i w 3 f S Z x d W 9 0 O y w m c X V v d D t T Z W N 0 a W 9 u M S 9 U Y W J s Z T A w N y A o U G F n Z S A 2 K S 9 B d X R v U m V t b 3 Z l Z E N v b H V t b n M x L n t f N y w 4 f S Z x d W 9 0 O y w m c X V v d D t T Z W N 0 a W 9 u M S 9 U Y W J s Z T A w N y A o U G F n Z S A 2 K S 9 B d X R v U m V t b 3 Z l Z E N v b H V t b n M x L n t f O C w 5 f S Z x d W 9 0 O 1 0 s J n F 1 b 3 Q 7 Q 2 9 s d W 1 u Q 2 9 1 b n Q m c X V v d D s 6 M T A s J n F 1 b 3 Q 7 S 2 V 5 Q 2 9 s d W 1 u T m F t Z X M m c X V v d D s 6 W 1 0 s J n F 1 b 3 Q 7 Q 2 9 s d W 1 u S W R l b n R p d G l l c y Z x d W 9 0 O z p b J n F 1 b 3 Q 7 U 2 V j d G l v b j E v V G F i b G U w M D c g K F B h Z 2 U g N i k v Q X V 0 b 1 J l b W 9 2 Z W R D b 2 x 1 b W 5 z M S 5 7 Q 2 9 s d W 1 u M S w w f S Z x d W 9 0 O y w m c X V v d D t T Z W N 0 a W 9 u M S 9 U Y W J s Z T A w N y A o U G F n Z S A 2 K S 9 B d X R v U m V t b 3 Z l Z E N v b H V t b n M x L n t f M S w x f S Z x d W 9 0 O y w m c X V v d D t T Z W N 0 a W 9 u M S 9 U Y W J s Z T A w N y A o U G F n Z S A 2 K S 9 B d X R v U m V t b 3 Z l Z E N v b H V t b n M x L n t f M i w y f S Z x d W 9 0 O y w m c X V v d D t T Z W N 0 a W 9 u M S 9 U Y W J s Z T A w N y A o U G F n Z S A 2 K S 9 B d X R v U m V t b 3 Z l Z E N v b H V t b n M x L n t f M y w z f S Z x d W 9 0 O y w m c X V v d D t T Z W N 0 a W 9 u M S 9 U Y W J s Z T A w N y A o U G F n Z S A 2 K S 9 B d X R v U m V t b 3 Z l Z E N v b H V t b n M x L n t f N C w 0 f S Z x d W 9 0 O y w m c X V v d D t T Z W N 0 a W 9 u M S 9 U Y W J s Z T A w N y A o U G F n Z S A 2 K S 9 B d X R v U m V t b 3 Z l Z E N v b H V t b n M x L n t f N S w 1 f S Z x d W 9 0 O y w m c X V v d D t T Z W N 0 a W 9 u M S 9 U Y W J s Z T A w N y A o U G F n Z S A 2 K S 9 B d X R v U m V t b 3 Z l Z E N v b H V t b n M x L n s y M D I 0 M j A z N j E y N C w g V V J B X G 4 y M D I 0 M j A z N j E x O S w 2 f S Z x d W 9 0 O y w m c X V v d D t T Z W N 0 a W 9 u M S 9 U Y W J s Z T A w N y A o U G F n Z S A 2 K S 9 B d X R v U m V t b 3 Z l Z E N v b H V t b n M x L n t f N i w 3 f S Z x d W 9 0 O y w m c X V v d D t T Z W N 0 a W 9 u M S 9 U Y W J s Z T A w N y A o U G F n Z S A 2 K S 9 B d X R v U m V t b 3 Z l Z E N v b H V t b n M x L n t f N y w 4 f S Z x d W 9 0 O y w m c X V v d D t T Z W N 0 a W 9 u M S 9 U Y W J s Z T A w N y A o U G F n Z S A 2 K S 9 B d X R v U m V t b 3 Z l Z E N v b H V t b n M x L n t f O C w 5 f S Z x d W 9 0 O 1 0 s J n F 1 b 3 Q 7 U m V s Y X R p b 2 5 z a G l w S W 5 m b y Z x d W 9 0 O z p b X X 0 i I C 8 + P C 9 T d G F i b G V F b n R y a W V z P j w v S X R l b T 4 8 S X R l b T 4 8 S X R l b U x v Y 2 F 0 a W 9 u P j x J d G V t V H l w Z T 5 G b 3 J t d W x h P C 9 J d G V t V H l w Z T 4 8 S X R l b V B h d G g + U 2 V j d G l v b j E v V G F i b G U w M D c l M j A o U G F n Z S U y M D Y p L 1 N v d X J j Z T w v S X R l b V B h d G g + P C 9 J d G V t T G 9 j Y X R p b 2 4 + P F N 0 Y W J s Z U V u d H J p Z X M g L z 4 8 L 0 l 0 Z W 0 + P E l 0 Z W 0 + P E l 0 Z W 1 M b 2 N h d G l v b j 4 8 S X R l b V R 5 c G U + R m 9 y b X V s Y T w v S X R l b V R 5 c G U + P E l 0 Z W 1 Q Y X R o P l N l Y 3 R p b 2 4 x L 1 R h Y m x l M D A 3 J T I w K F B h Z 2 U l M j A 2 K S 9 U Y W J s Z T A w N z w v S X R l b V B h d G g + P C 9 J d G V t T G 9 j Y X R p b 2 4 + P F N 0 Y W J s Z U V u d H J p Z X M g L z 4 8 L 0 l 0 Z W 0 + P E l 0 Z W 0 + P E l 0 Z W 1 M b 2 N h d G l v b j 4 8 S X R l b V R 5 c G U + R m 9 y b X V s Y T w v S X R l b V R 5 c G U + P E l 0 Z W 1 Q Y X R o P l N l Y 3 R p b 2 4 x L 1 R h Y m x l M D A 3 J T I w K F B h Z 2 U l M j A 2 K S 9 Q c m 9 t b 3 R l Z C U y M E h l Y W R l c n M 8 L 0 l 0 Z W 1 Q Y X R o P j w v S X R l b U x v Y 2 F 0 a W 9 u P j x T d G F i b G V F b n R y a W V z I C 8 + P C 9 J d G V t P j x J d G V t P j x J d G V t T G 9 j Y X R p b 2 4 + P E l 0 Z W 1 U e X B l P k Z v c m 1 1 b G E 8 L 0 l 0 Z W 1 U e X B l P j x J d G V t U G F 0 a D 5 T Z W N 0 a W 9 u M S 9 U Y W J s Z T A w N y U y M C h Q Y W d l J T I w N i k v Q 2 h h b m d l Z C U y M F R 5 c G U 8 L 0 l 0 Z W 1 Q Y X R o P j w v S X R l b U x v Y 2 F 0 a W 9 u P j x T d G F i b G V F b n R y a W V z I C 8 + P C 9 J d G V t P j w v S X R l b X M + P C 9 M b 2 N h b F B h Y 2 t h Z 2 V N Z X R h Z G F 0 Y U Z p b G U + F g A A A F B L B Q Y A A A A A A A A A A A A A A A A A A A A A A A D a A A A A A Q A A A N C M n d 8 B F d E R j H o A w E / C l + s B A A A A s w S s 5 k c Y O E m m f J G X N P R s w Q A A A A A C A A A A A A A D Z g A A w A A A A B A A A A A s T 3 l U c V R M z X z U 8 8 G o a D r Y A A A A A A S A A A C g A A A A E A A A A J Y U N I j / e 2 O s m n T Z G 3 C b A o B Q A A A A t / l 9 E d 7 Q m S e n 3 P 4 b R s X U H s j p 8 d z w 8 T n X W s J 0 O E Y w D b 5 j 9 + s 2 + Q Y C j r H U c V n X z U A x z 5 t b + J j O U D b Z a g z V R H g A G w b 4 P u T 1 L / F l x j 6 H W X t H T N w U A A A A Y 9 I 2 F 7 P I A 1 R 8 3 G C m w U 1 u S k 8 r m c Y = < / D a t a M a s h u p > 
</file>

<file path=customXml/itemProps1.xml><?xml version="1.0" encoding="utf-8"?>
<ds:datastoreItem xmlns:ds="http://schemas.openxmlformats.org/officeDocument/2006/customXml" ds:itemID="{AF62D5B8-4037-49AC-87AF-00DCA2B8FB0A}">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Table005 (Page 4)</vt:lpstr>
      <vt:lpstr>Table006 (Page 5)</vt:lpstr>
      <vt:lpstr>Table007 (Page 6)</vt:lpstr>
      <vt:lpstr>Prijave tražbina</vt:lpstr>
      <vt:lpstr>Sheet1</vt:lpstr>
      <vt:lpstr>'Prijave tražbina'!Print_Titles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Ivana Franković</dc:creator>
  <cp:lastModifiedBy>Valentina Panić</cp:lastModifiedBy>
  <cp:lastPrinted>2024-02-19T10:50:23Z</cp:lastPrinted>
  <dcterms:created xsi:type="dcterms:W3CDTF">2022-12-27T12:06:54Z</dcterms:created>
  <dcterms:modified xsi:type="dcterms:W3CDTF">2025-06-02T10:13:25Z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MSIP_Label_d1ab742f-39a8-4a62-9744-1e8791e01e71_Enabled">
    <vt:lpwstr>true</vt:lpwstr>
  </property>
  <property fmtid="{D5CDD505-2E9C-101B-9397-08002B2CF9AE}" pid="4" name="MSIP_Label_d1ab742f-39a8-4a62-9744-1e8791e01e71_SetDate">
    <vt:lpwstr>2023-01-02T12:46:12Z</vt:lpwstr>
  </property>
  <property fmtid="{D5CDD505-2E9C-101B-9397-08002B2CF9AE}" pid="5" name="MSIP_Label_d1ab742f-39a8-4a62-9744-1e8791e01e71_Method">
    <vt:lpwstr>Privileged</vt:lpwstr>
  </property>
  <property fmtid="{D5CDD505-2E9C-101B-9397-08002B2CF9AE}" pid="6" name="MSIP_Label_d1ab742f-39a8-4a62-9744-1e8791e01e71_Name">
    <vt:lpwstr>test</vt:lpwstr>
  </property>
  <property fmtid="{D5CDD505-2E9C-101B-9397-08002B2CF9AE}" pid="7" name="MSIP_Label_d1ab742f-39a8-4a62-9744-1e8791e01e71_SiteId">
    <vt:lpwstr>f48894ec-930b-40d5-9326-43383e17b59f</vt:lpwstr>
  </property>
  <property fmtid="{D5CDD505-2E9C-101B-9397-08002B2CF9AE}" pid="8" name="MSIP_Label_d1ab742f-39a8-4a62-9744-1e8791e01e71_ActionId">
    <vt:lpwstr>11dc6c8c-2896-427c-8569-1b5e89a06781</vt:lpwstr>
  </property>
  <property fmtid="{D5CDD505-2E9C-101B-9397-08002B2CF9AE}" pid="9" name="MSIP_Label_d1ab742f-39a8-4a62-9744-1e8791e01e71_ContentBits">
    <vt:lpwstr>0</vt:lpwstr>
  </property>
</Properties>
</file>