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5.14 - AR CONSULTING d.o.o. Delnice (St 187-2025)\Tablica prijavljenih tražbina uz prijave tražbina\"/>
    </mc:Choice>
  </mc:AlternateContent>
  <xr:revisionPtr revIDLastSave="0" documentId="13_ncr:1_{9AD09259-F062-4551-9B69-FC0AB5105C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jave tražbina" sheetId="1" r:id="rId1"/>
    <sheet name="Sheet1" sheetId="2" r:id="rId2"/>
  </sheets>
  <definedNames>
    <definedName name="_xlnm._FilterDatabase" localSheetId="0" hidden="1">'Prijave tražbina'!$A$12:$T$43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3" i="1" l="1"/>
  <c r="L13" i="1" s="1"/>
  <c r="L14" i="1"/>
  <c r="L28" i="1" l="1"/>
  <c r="L20" i="1"/>
  <c r="L16" i="1"/>
  <c r="N41" i="1"/>
  <c r="N40" i="1"/>
  <c r="P39" i="1"/>
  <c r="N39" i="1"/>
  <c r="P38" i="1"/>
  <c r="N38" i="1"/>
  <c r="N37" i="1"/>
  <c r="N24" i="1" l="1"/>
  <c r="L24" i="1" s="1"/>
  <c r="N32" i="1" l="1"/>
  <c r="L32" i="1" s="1"/>
  <c r="N43" i="1"/>
  <c r="L43" i="1" s="1"/>
  <c r="N22" i="1"/>
  <c r="L22" i="1" s="1"/>
  <c r="N25" i="1"/>
  <c r="L25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xr16:uid="{00000000-0015-0000-FFFF-FFFF01000000}" keepAlive="1" name="Query - Table005 (Page 4)" description="Connection to the 'Table005 (Page 4)' query in the workbook." type="5" refreshedVersion="8" background="1" saveData="1">
    <dbPr connection="Provider=Microsoft.Mashup.OleDb.1;Data Source=$Workbook$;Location=&quot;Table005 (Page 4)&quot;;Extended Properties=&quot;&quot;" command="SELECT * FROM [Table005 (Page 4)]"/>
  </connection>
  <connection id="3" xr16:uid="{00000000-0015-0000-FFFF-FFFF02000000}" keepAlive="1" name="Query - Table006 (Page 5)" description="Connection to the 'Table006 (Page 5)' query in the workbook." type="5" refreshedVersion="8" background="1" saveData="1">
    <dbPr connection="Provider=Microsoft.Mashup.OleDb.1;Data Source=$Workbook$;Location=&quot;Table006 (Page 5)&quot;;Extended Properties=&quot;&quot;" command="SELECT * FROM [Table006 (Page 5)]"/>
  </connection>
  <connection id="4" xr16:uid="{00000000-0015-0000-FFFF-FFFF03000000}" keepAlive="1" name="Query - Table007 (Page 6)" description="Connection to the 'Table007 (Page 6)' query in the workbook." type="5" refreshedVersion="8" background="1" saveData="1">
    <dbPr connection="Provider=Microsoft.Mashup.OleDb.1;Data Source=$Workbook$;Location=&quot;Table007 (Page 6)&quot;;Extended Properties=&quot;&quot;" command="SELECT * FROM [Table007 (Page 6)]"/>
  </connection>
  <connection id="5" xr16:uid="{00000000-0015-0000-FFFF-FFFF04000000}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6" xr16:uid="{00000000-0015-0000-FFFF-FFFF05000000}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7" xr16:uid="{00000000-0015-0000-FFFF-FFFF06000000}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8" xr16:uid="{00000000-0015-0000-FFFF-FFFF07000000}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9" xr16:uid="{00000000-0015-0000-FFFF-FFFF08000000}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10" xr16:uid="{00000000-0015-0000-FFFF-FFFF09000000}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11" xr16:uid="{00000000-0015-0000-FFFF-FFFF0A000000}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12" xr16:uid="{00000000-0015-0000-FFFF-FFFF0B000000}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13" xr16:uid="{00000000-0015-0000-FFFF-FFFF0C000000}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14" xr16:uid="{00000000-0015-0000-FFFF-FFFF0D000000}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15" xr16:uid="{00000000-0015-0000-FFFF-FFFF0E000000}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16" xr16:uid="{00000000-0015-0000-FFFF-FFFF0F000000}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17" xr16:uid="{00000000-0015-0000-FFFF-FFFF10000000}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18" xr16:uid="{00000000-0015-0000-FFFF-FFFF11000000}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19" xr16:uid="{00000000-0015-0000-FFFF-FFFF12000000}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20" xr16:uid="{00000000-0015-0000-FFFF-FFFF13000000}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21" xr16:uid="{00000000-0015-0000-FFFF-FFFF14000000}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22" xr16:uid="{00000000-0015-0000-FFFF-FFFF15000000}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23" xr16:uid="{00000000-0015-0000-FFFF-FFFF16000000}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24" xr16:uid="{00000000-0015-0000-FFFF-FFFF17000000}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<sst xmlns="http://schemas.openxmlformats.org/spreadsheetml/2006/main" count="201" uniqueCount="146">
  <si>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</si>
  <si>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</si>
  <si>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</si>
  <si>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</si>
  <si>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</si>
  <si>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</si>
  <si>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</si>
  <si>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</si>
  <si>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</si>
  <si>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</si>
  <si>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</si>
  <si>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</si>
  <si>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</si>
  <si>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</si>
  <si>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</si>
  <si>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</si>
  <si>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</si>
  <si>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</si>
  <si>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</si>
  <si>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</si>
  <si>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</si>
  <si>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</si>
  <si>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</si>
  <si>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</si>
  <si>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</si>
  <si>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</si>
  <si>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</si>
  <si>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</si>
  <si>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</si>
  <si>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</si>
  <si>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</si>
  <si>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</si>
  <si>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</si>
  <si>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02.06.2025.</t>
  </si>
  <si>
    <t>034-011/25-10/14</t>
  </si>
  <si>
    <t>St-187/2025</t>
  </si>
  <si>
    <t>AR CONSULTING d.o.o. Delnice</t>
  </si>
  <si>
    <t>Sajmišna 25, 51300 Delnice</t>
  </si>
  <si>
    <t>26578721740</t>
  </si>
  <si>
    <t>ABI - FAG d.o.o.</t>
  </si>
  <si>
    <t>81255393811</t>
  </si>
  <si>
    <t xml:space="preserve">Ivana Dežmana 4, 51000 Rijeka </t>
  </si>
  <si>
    <t>DA</t>
  </si>
  <si>
    <t>ABRAMOVIĆ ROBERT , AR CONSULTING</t>
  </si>
  <si>
    <t>35874333784</t>
  </si>
  <si>
    <t>ARPA PROMET d.o.o.</t>
  </si>
  <si>
    <t>81750045800</t>
  </si>
  <si>
    <t>Tići 25, 51000 Rijeka</t>
  </si>
  <si>
    <t>BMD d.o.o.</t>
  </si>
  <si>
    <t>79273112873</t>
  </si>
  <si>
    <t>DOBRODOLSKA 13 A, 10360 SESVETE</t>
  </si>
  <si>
    <t>EUROHERC osiguranje - dioničko društvo za osiguranje</t>
  </si>
  <si>
    <t>22694857747</t>
  </si>
  <si>
    <t xml:space="preserve">ULICA GRADA VUKOVARA 282, 10000 ZAGREB 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</si>
  <si>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naveo pogrešan naziv vjerovnika (EUROHERC OSIGURANJE) te nije naveo adresu vjerovnika</t>
    </r>
  </si>
  <si>
    <t>17267634874</t>
  </si>
  <si>
    <t xml:space="preserve">GAVRIĆ d.o.o. </t>
  </si>
  <si>
    <t xml:space="preserve">CEROVAC VUKMANIĆKI 82, 47000 CEROVAC VUKMANIČKI </t>
  </si>
  <si>
    <t>GRADSKA PLINARA ZAGREB-OPSKRBA d.o.o.</t>
  </si>
  <si>
    <t>74364571096</t>
  </si>
  <si>
    <t>RADNIČKA CESTA 1, 10000 ZAGREB</t>
  </si>
  <si>
    <t>RASPOR DARKO, TO "H2O DISTRIBUCIJA"</t>
  </si>
  <si>
    <t>KLANA 226, 51217 KLANA</t>
  </si>
  <si>
    <t>40531374434</t>
  </si>
  <si>
    <t xml:space="preserve">HEP ELEKTRA d.o.o. </t>
  </si>
  <si>
    <t>43965974818</t>
  </si>
  <si>
    <t xml:space="preserve">ULICA GRADA VUKOVARA 37, 10000 ZAGREB </t>
  </si>
  <si>
    <t>INA-INDUSTRIJA NAFTE, d.d.</t>
  </si>
  <si>
    <t>AVENIJA VEĆESLAVA HOLJEVCA 10 , 10000 ZAGREB</t>
  </si>
  <si>
    <t>03110756466</t>
  </si>
  <si>
    <t>J.ŽUGAJ TOPUSKO d.o.o.</t>
  </si>
  <si>
    <t>Hrvatsko Selo 43, 44415 HRVASTKO SELO</t>
  </si>
  <si>
    <t>Katančićeva ulica 5, ZAGREB</t>
  </si>
  <si>
    <t>REPUBLIKA HRVATSKA MINISTARSTVO FINANCIJA</t>
  </si>
  <si>
    <t>Frković Goran, vl. NORTH SERVISA</t>
  </si>
  <si>
    <t>Vrata 20, 51321 Vrata</t>
  </si>
  <si>
    <t>75550985023</t>
  </si>
  <si>
    <t>PETROL d.o.o.</t>
  </si>
  <si>
    <t>SAVSKA OPATOVINA 36, 10360 Sesvete</t>
  </si>
  <si>
    <t>Odvjetničko društvo KAMENAR MILUTIN i KLEPAC MUSTAĆ j.t.d.</t>
  </si>
  <si>
    <t>Grivica 6, 51000 Rijeka</t>
  </si>
  <si>
    <t>76910546158</t>
  </si>
  <si>
    <t>RAVNA d.o.o.</t>
  </si>
  <si>
    <t>IVANA GORANA KOVAČIĆA 178, 51314 RAVNA GORA</t>
  </si>
  <si>
    <t>RIJEKA TRANS d.o.o.</t>
  </si>
  <si>
    <t>08418011938</t>
  </si>
  <si>
    <t>Kukuljanovo 337, 51227 Kukuljanovo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</si>
  <si>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prijavi naveo neispravan OIB vjerovnika (84180011938)</t>
    </r>
  </si>
  <si>
    <t xml:space="preserve">SAJMIŠNA 25, 51300 Delnice </t>
  </si>
  <si>
    <t>92687696560</t>
  </si>
  <si>
    <t>RST-Pellet d.o.o.</t>
  </si>
  <si>
    <t xml:space="preserve">Lučićka cesta 3, 51300 Delnice 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</si>
  <si>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prijavi naveo neispravan naziv vjerovnika (RST PELLET d.o.o.)</t>
    </r>
  </si>
  <si>
    <t>41243201909</t>
  </si>
  <si>
    <t>BRUNEC NEVENKA, vl. Obrta Sječka</t>
  </si>
  <si>
    <t>M.P.MIŠKINE 1A, 48316 Delekovec</t>
  </si>
  <si>
    <t>18736141210</t>
  </si>
  <si>
    <t>UniCredit Leasing Croatia d.o.o.</t>
  </si>
  <si>
    <t>SAMOBORSKA CESTA 145, 10000 Zagreb</t>
  </si>
  <si>
    <t>VODOOPSKRBA I ODVODNJA d.o.o.</t>
  </si>
  <si>
    <t xml:space="preserve">ULICA FRANA FOLNEGOVIĆA 1, 10000 Zagreb </t>
  </si>
  <si>
    <t>85584865987</t>
  </si>
  <si>
    <t>ZAGREBAČKI HOLDING, d.o.o.</t>
  </si>
  <si>
    <t xml:space="preserve">ULICA GRADA VUKOVARA 41, 10000 Zagreb </t>
  </si>
  <si>
    <t>92963223473</t>
  </si>
  <si>
    <t>Zagrebačka banka d.d.</t>
  </si>
  <si>
    <t>TRG BANA JOSIPA JELAČIĆA 10, 10000 Zagreb</t>
  </si>
  <si>
    <t>28921383001</t>
  </si>
  <si>
    <t>Hrvatske vode</t>
  </si>
  <si>
    <t>ULICA GRADA VUKOVARA 220, Zagreb</t>
  </si>
  <si>
    <t>NE</t>
  </si>
  <si>
    <t>Redovna tražbina</t>
  </si>
  <si>
    <t>12.05.2025.</t>
  </si>
  <si>
    <t>GRAD ZAGREB</t>
  </si>
  <si>
    <t>61817894937</t>
  </si>
  <si>
    <t xml:space="preserve">Trg Stjepana Radića 1, 10000 Zagreb </t>
  </si>
  <si>
    <t>14.05.2025.</t>
  </si>
  <si>
    <t>Komunalna naknada</t>
  </si>
  <si>
    <t>21.05.2025.</t>
  </si>
  <si>
    <t>22.05.2025.</t>
  </si>
  <si>
    <t xml:space="preserve">DA
17.159,59 EUR
</t>
  </si>
  <si>
    <t>Porezni dug</t>
  </si>
  <si>
    <t>Ugovor o dugoročnom kreditu, ugovor broj: 3289252176, partija broj: 5100634031, od dana 14.04.2022.</t>
  </si>
  <si>
    <t>DA
59.991,67 EUR</t>
  </si>
  <si>
    <t>23.05.2025.</t>
  </si>
  <si>
    <t>Ugovor o kratkoročnom kreditu, ugovor broj: 3310801054, partija broj: 5702262909, od dana 06.11.2024.</t>
  </si>
  <si>
    <t>Ugovor o dugoročnom kreditu, ugovor broj: 3295613018, partija broj: 5100662032, od dana 06.02.2023.</t>
  </si>
  <si>
    <t>DA
4.000,00 EUR</t>
  </si>
  <si>
    <t>Ugovor o okvirnom kreditu po transakcijskom računu, ugovor broj: 0002276537 (novi broj: 3315644815, partija broj: 1102743766 (novi broj partije: 5702318675), od dana 29.02.2024. i I. Dodatka Ugovoru o okvirnom kreditu po transakcijskom računu, od dana 06.11.2024.</t>
  </si>
  <si>
    <t>DA
13.000,00 EUR</t>
  </si>
  <si>
    <t>Razlučno pravo</t>
  </si>
  <si>
    <t>31.05.2025.</t>
  </si>
  <si>
    <t>Račun 17/1/1 - 19.04.2024.</t>
  </si>
  <si>
    <t>RN-OTP.964/1/1 - 04.12.2024.
RN-OTP.13/1/1 - 13.01.2025.</t>
  </si>
  <si>
    <t>RN 262-100-1 od 06.12.2024., RN 14-100-01 od 16.01.2025., RN 19-100-01 od 23.01.2025., RN 56-100-01 od 11.03.2025.</t>
  </si>
  <si>
    <t>Rn-otpremnica 3316/1/1, Rn-otpremnica 1051/1/1</t>
  </si>
  <si>
    <t>Ugovor o pozajmici 01/2023; 01/2024; 01/2025</t>
  </si>
  <si>
    <t>IOS 31.05.2025. GOD.; Računi + obračun kamata sa 05.05.2025. god.</t>
  </si>
  <si>
    <t>Račun br. 1/1/3-31.01.2019./Rn kupca-otvoreni</t>
  </si>
  <si>
    <t>DA
130.000,00 kn /17.253,96 EUR</t>
  </si>
  <si>
    <t>Potraživanja po naknadi i ostala potraživanja i obveze temeljem Ugovora o otvaranju i vođenju transakcijskog računa i obavljanju platnih usluga broj 2005131560 račun HR2923600001102743766 od dana 27.12.2018. Ugovora o univerzalnom paket-računu 1 za sve od dana 27.12.2018.</t>
  </si>
  <si>
    <t>Ugovor o založnom pravu sklopljen dana 06.02.2023. solemniziran kod javnog bilježnika Ignac Vuger iz Sesveta, Karlovačka c. 2, dana 07.02.2023. g. pod posl. br. OV-1530/2023</t>
  </si>
  <si>
    <t>Nekretnina upisana kod Općinskog suda u Sesvetama, Zemljišnoknjižni odjel Sesvete, zk. Ul. Br. 9034, zemljišnoknjižno tijelo A -SESVETA, ULICA RUŽICE MEGLAJ -RIMAC ukupne površine 2446m2 od čega je DVORIŠTE površine 452m2, STAMBENA ZGRADA, SESVETE, ULICA RUŽICE MEGLAJ -RIMAC 16, 14, 18 površine 980m2, STAMBENA ZGRADA, SESVETE, ULICA RUŽICE MEGLAJ - RIMAC 22, 20, 24 površine 1014m2, suvlasnički udio redni broj: 46, k.o. 325392, SESVETSKI KRALJEVAC, sagrađenoj na čest. kat. br. 3728/51, Broj D.L. 51 što u naravi predstavlja -46. suvlasnički dio: 11/1000 ETAŽNO VLASNIŠTVO (E-45) povezano s vlasništvom posebnog dijela - DVOSOBAN STAN oznake 1/PR u prizemlju stambene zgrade Ružice Meglaj Rimac 20, površine 47,69 m2, sa sporednim dijelom: terasa površine 21,71m2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</si>
  <si>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prijavi naveo neispravan naziv vjerovnika (MINISTARSTVO FINANCIJA,POREZNA UPRAVA)
</t>
    </r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osobno dostavio prijavu tražbine</t>
    </r>
  </si>
  <si>
    <t>06.06.2025.</t>
  </si>
  <si>
    <t>118-08-4012-25-19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</si>
</sst>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6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right" vertical="center"/>
    </xf>
    <xf numFmtId="165" fontId="4" fillId="0" borderId="5" xfId="0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3"/>
  <sheetViews>
    <sheetView tabSelected="1" zoomScale="90" zoomScaleNormal="90" workbookViewId="0">
      <selection activeCell="J37" sqref="J37:J42"/>
    </sheetView>
  </sheetViews>
  <sheetFormatPr defaultRowHeight="12.75" x14ac:dyDescent="0.2"/>
  <cols>
    <col min="1" max="1" width="4.28515625" style="1" customWidth="1"/>
    <col min="2" max="2" width="25" style="8" bestFit="1" customWidth="1"/>
    <col min="3" max="3" width="16.5703125" style="8" customWidth="1"/>
    <col min="4" max="4" width="16.5703125" style="10" bestFit="1" customWidth="1"/>
    <col min="5" max="5" width="8.28515625" style="1" customWidth="1"/>
    <col min="6" max="6" width="10" style="1" customWidth="1"/>
    <col min="7" max="7" width="12" style="1" bestFit="1" customWidth="1"/>
    <col min="8" max="8" width="16.28515625" style="1" bestFit="1" customWidth="1"/>
    <col min="9" max="9" width="7.85546875" style="1" customWidth="1"/>
    <col min="10" max="10" width="9.7109375" style="1" customWidth="1"/>
    <col min="11" max="11" width="14.42578125" style="1" bestFit="1" customWidth="1"/>
    <col min="12" max="12" width="12.42578125" style="1" customWidth="1"/>
    <col min="13" max="13" width="14.42578125" style="1" bestFit="1" customWidth="1"/>
    <col min="14" max="14" width="12.85546875" style="1" customWidth="1"/>
    <col min="15" max="15" width="11" style="1" customWidth="1"/>
    <col min="16" max="16" width="12.42578125" style="1" customWidth="1"/>
    <col min="17" max="17" width="11.28515625" style="1" customWidth="1"/>
    <col min="18" max="18" width="34.7109375" style="1" customWidth="1"/>
    <col min="19" max="19" width="31.85546875" style="1" customWidth="1"/>
    <col min="20" max="20" width="30.140625" style="1" customWidth="1"/>
  </cols>
  <sheetData>
    <row r="1" spans="1:20" s="4" customFormat="1" ht="12" x14ac:dyDescent="0.2">
      <c r="A1" s="28" t="s">
        <v>0</v>
      </c>
      <c r="B1" s="28"/>
      <c r="C1" s="28"/>
      <c r="D1" s="35" t="s">
        <v>1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</row>
    <row r="2" spans="1:20" s="4" customFormat="1" ht="11.25" x14ac:dyDescent="0.2">
      <c r="A2" s="28" t="s">
        <v>2</v>
      </c>
      <c r="B2" s="28"/>
      <c r="C2" s="28"/>
      <c r="D2" s="36" t="s">
        <v>144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20" s="4" customFormat="1" ht="11.25" x14ac:dyDescent="0.2">
      <c r="A3" s="28" t="s">
        <v>21</v>
      </c>
      <c r="B3" s="28" t="s">
        <v>3</v>
      </c>
      <c r="C3" s="28"/>
      <c r="D3" s="29" t="s">
        <v>34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0" s="4" customFormat="1" ht="11.25" x14ac:dyDescent="0.2">
      <c r="A4" s="28" t="s">
        <v>22</v>
      </c>
      <c r="B4" s="28"/>
      <c r="C4" s="28"/>
      <c r="D4" s="29" t="s">
        <v>145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20" s="4" customFormat="1" ht="11.25" x14ac:dyDescent="0.2">
      <c r="A5" s="28" t="s">
        <v>4</v>
      </c>
      <c r="B5" s="28"/>
      <c r="C5" s="28"/>
      <c r="D5" s="29" t="s">
        <v>32</v>
      </c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spans="1:20" s="4" customFormat="1" ht="11.25" x14ac:dyDescent="0.2">
      <c r="A6" s="28" t="s">
        <v>5</v>
      </c>
      <c r="B6" s="28"/>
      <c r="C6" s="28"/>
      <c r="D6" s="29" t="s">
        <v>35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1:20" s="4" customFormat="1" ht="11.25" x14ac:dyDescent="0.2">
      <c r="A7" s="28" t="s">
        <v>6</v>
      </c>
      <c r="B7" s="28" t="s">
        <v>3</v>
      </c>
      <c r="C7" s="28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1:20" s="4" customFormat="1" ht="11.25" x14ac:dyDescent="0.2">
      <c r="A8" s="28" t="s">
        <v>7</v>
      </c>
      <c r="B8" s="28"/>
      <c r="C8" s="28"/>
      <c r="D8" s="29" t="s">
        <v>36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spans="1:20" s="4" customFormat="1" ht="11.25" x14ac:dyDescent="0.2">
      <c r="A9" s="28" t="s">
        <v>8</v>
      </c>
      <c r="B9" s="28"/>
      <c r="C9" s="28"/>
      <c r="D9" s="34" t="s">
        <v>38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0" s="4" customFormat="1" ht="11.25" x14ac:dyDescent="0.2">
      <c r="A10" s="28" t="s">
        <v>9</v>
      </c>
      <c r="B10" s="28"/>
      <c r="C10" s="28"/>
      <c r="D10" s="29" t="s">
        <v>37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spans="1:20" s="4" customFormat="1" ht="11.25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2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s="3" customFormat="1" ht="22.5" x14ac:dyDescent="0.2">
      <c r="A13" s="11">
        <v>1</v>
      </c>
      <c r="B13" s="12" t="s">
        <v>39</v>
      </c>
      <c r="C13" s="13" t="s">
        <v>40</v>
      </c>
      <c r="D13" s="12" t="s">
        <v>41</v>
      </c>
      <c r="E13" s="14" t="s">
        <v>111</v>
      </c>
      <c r="F13" s="11" t="s">
        <v>42</v>
      </c>
      <c r="G13" s="15"/>
      <c r="H13" s="16">
        <v>67375.929999999993</v>
      </c>
      <c r="I13" s="17" t="s">
        <v>42</v>
      </c>
      <c r="J13" s="17" t="s">
        <v>33</v>
      </c>
      <c r="K13" s="18"/>
      <c r="L13" s="19">
        <f>N13+P13</f>
        <v>81458.23</v>
      </c>
      <c r="M13" s="18"/>
      <c r="N13" s="19">
        <f>66861.03+14597.2</f>
        <v>81458.23</v>
      </c>
      <c r="O13" s="18"/>
      <c r="P13" s="19"/>
      <c r="Q13" s="11"/>
      <c r="R13" s="12" t="s">
        <v>137</v>
      </c>
      <c r="S13" s="17"/>
      <c r="T13" s="14"/>
    </row>
    <row r="14" spans="1:20" ht="22.5" customHeight="1" x14ac:dyDescent="0.2">
      <c r="A14" s="30">
        <v>2</v>
      </c>
      <c r="B14" s="54" t="s">
        <v>43</v>
      </c>
      <c r="C14" s="41" t="s">
        <v>44</v>
      </c>
      <c r="D14" s="54" t="s">
        <v>88</v>
      </c>
      <c r="E14" s="14" t="s">
        <v>111</v>
      </c>
      <c r="F14" s="30" t="s">
        <v>42</v>
      </c>
      <c r="G14" s="32"/>
      <c r="H14" s="48">
        <v>54336.62</v>
      </c>
      <c r="I14" s="44" t="s">
        <v>42</v>
      </c>
      <c r="J14" s="17" t="s">
        <v>33</v>
      </c>
      <c r="K14" s="18"/>
      <c r="L14" s="19">
        <f>N14+P14</f>
        <v>30299.61</v>
      </c>
      <c r="M14" s="18"/>
      <c r="N14" s="19">
        <v>30299.61</v>
      </c>
      <c r="O14" s="18"/>
      <c r="P14" s="19"/>
      <c r="Q14" s="17"/>
      <c r="R14" s="12" t="s">
        <v>136</v>
      </c>
      <c r="S14" s="17"/>
      <c r="T14" s="14"/>
    </row>
    <row r="15" spans="1:20" ht="26.25" customHeight="1" x14ac:dyDescent="0.2">
      <c r="A15" s="31"/>
      <c r="B15" s="55"/>
      <c r="C15" s="43"/>
      <c r="D15" s="55"/>
      <c r="E15" s="14" t="s">
        <v>111</v>
      </c>
      <c r="F15" s="31"/>
      <c r="G15" s="33"/>
      <c r="H15" s="50"/>
      <c r="I15" s="46"/>
      <c r="J15" s="17" t="s">
        <v>33</v>
      </c>
      <c r="K15" s="18"/>
      <c r="L15" s="19">
        <v>24056.01</v>
      </c>
      <c r="M15" s="18"/>
      <c r="N15" s="19">
        <v>24056.01</v>
      </c>
      <c r="O15" s="18"/>
      <c r="P15" s="19"/>
      <c r="Q15" s="17"/>
      <c r="R15" s="20" t="s">
        <v>138</v>
      </c>
      <c r="S15" s="17"/>
      <c r="T15" s="14"/>
    </row>
    <row r="16" spans="1:20" ht="22.5" customHeight="1" x14ac:dyDescent="0.2">
      <c r="A16" s="11">
        <v>3</v>
      </c>
      <c r="B16" s="20" t="s">
        <v>45</v>
      </c>
      <c r="C16" s="13" t="s">
        <v>46</v>
      </c>
      <c r="D16" s="20" t="s">
        <v>47</v>
      </c>
      <c r="E16" s="14" t="s">
        <v>111</v>
      </c>
      <c r="F16" s="11" t="s">
        <v>42</v>
      </c>
      <c r="G16" s="15"/>
      <c r="H16" s="16">
        <v>369.26</v>
      </c>
      <c r="I16" s="17" t="s">
        <v>42</v>
      </c>
      <c r="J16" s="17" t="s">
        <v>33</v>
      </c>
      <c r="K16" s="18"/>
      <c r="L16" s="19">
        <f>N16+P16</f>
        <v>369.26</v>
      </c>
      <c r="M16" s="18"/>
      <c r="N16" s="19">
        <v>369.26</v>
      </c>
      <c r="O16" s="18"/>
      <c r="P16" s="19"/>
      <c r="Q16" s="17"/>
      <c r="R16" s="12" t="s">
        <v>133</v>
      </c>
      <c r="S16" s="17"/>
      <c r="T16" s="14"/>
    </row>
    <row r="17" spans="1:20" ht="22.5" x14ac:dyDescent="0.2">
      <c r="A17" s="11">
        <v>4</v>
      </c>
      <c r="B17" s="12" t="s">
        <v>48</v>
      </c>
      <c r="C17" s="13" t="s">
        <v>49</v>
      </c>
      <c r="D17" s="12" t="s">
        <v>50</v>
      </c>
      <c r="E17" s="14"/>
      <c r="F17" s="11" t="s">
        <v>42</v>
      </c>
      <c r="G17" s="15"/>
      <c r="H17" s="16">
        <v>95.6</v>
      </c>
      <c r="I17" s="17"/>
      <c r="J17" s="17"/>
      <c r="K17" s="18"/>
      <c r="L17" s="19"/>
      <c r="M17" s="18"/>
      <c r="N17" s="19"/>
      <c r="O17" s="18"/>
      <c r="P17" s="19"/>
      <c r="Q17" s="17"/>
      <c r="R17" s="17"/>
      <c r="S17" s="17"/>
      <c r="T17" s="14"/>
    </row>
    <row r="18" spans="1:20" ht="22.5" x14ac:dyDescent="0.2">
      <c r="A18" s="11">
        <v>5</v>
      </c>
      <c r="B18" s="12" t="s">
        <v>94</v>
      </c>
      <c r="C18" s="13" t="s">
        <v>93</v>
      </c>
      <c r="D18" s="12" t="s">
        <v>95</v>
      </c>
      <c r="E18" s="14"/>
      <c r="F18" s="11" t="s">
        <v>42</v>
      </c>
      <c r="G18" s="15"/>
      <c r="H18" s="16">
        <v>1352.85</v>
      </c>
      <c r="I18" s="17"/>
      <c r="J18" s="17"/>
      <c r="K18" s="18"/>
      <c r="L18" s="19"/>
      <c r="M18" s="18"/>
      <c r="N18" s="19"/>
      <c r="O18" s="18"/>
      <c r="P18" s="19"/>
      <c r="Q18" s="11"/>
      <c r="R18" s="12"/>
      <c r="S18" s="17"/>
      <c r="T18" s="14"/>
    </row>
    <row r="19" spans="1:20" ht="45" x14ac:dyDescent="0.2">
      <c r="A19" s="11">
        <v>6</v>
      </c>
      <c r="B19" s="20" t="s">
        <v>51</v>
      </c>
      <c r="C19" s="13" t="s">
        <v>52</v>
      </c>
      <c r="D19" s="20" t="s">
        <v>53</v>
      </c>
      <c r="E19" s="14"/>
      <c r="F19" s="11" t="s">
        <v>42</v>
      </c>
      <c r="G19" s="15"/>
      <c r="H19" s="16">
        <v>156.13</v>
      </c>
      <c r="I19" s="17"/>
      <c r="J19" s="17"/>
      <c r="K19" s="18"/>
      <c r="L19" s="19"/>
      <c r="M19" s="18"/>
      <c r="N19" s="19"/>
      <c r="O19" s="18"/>
      <c r="P19" s="19"/>
      <c r="Q19" s="17"/>
      <c r="R19" s="17"/>
      <c r="S19" s="17"/>
      <c r="T19" s="14" t="s">
        <v>54</v>
      </c>
    </row>
    <row r="20" spans="1:20" ht="22.5" x14ac:dyDescent="0.2">
      <c r="A20" s="11">
        <v>7</v>
      </c>
      <c r="B20" s="12" t="s">
        <v>74</v>
      </c>
      <c r="C20" s="11">
        <v>25344657938</v>
      </c>
      <c r="D20" s="12" t="s">
        <v>75</v>
      </c>
      <c r="E20" s="14" t="s">
        <v>111</v>
      </c>
      <c r="F20" s="11" t="s">
        <v>42</v>
      </c>
      <c r="G20" s="15"/>
      <c r="H20" s="16">
        <v>521</v>
      </c>
      <c r="I20" s="17" t="s">
        <v>42</v>
      </c>
      <c r="J20" s="17" t="s">
        <v>131</v>
      </c>
      <c r="K20" s="18"/>
      <c r="L20" s="19">
        <f>N20+P20</f>
        <v>521</v>
      </c>
      <c r="M20" s="18"/>
      <c r="N20" s="19">
        <v>521</v>
      </c>
      <c r="O20" s="18"/>
      <c r="P20" s="19"/>
      <c r="Q20" s="11"/>
      <c r="R20" s="20" t="s">
        <v>132</v>
      </c>
      <c r="S20" s="17"/>
      <c r="T20" s="14"/>
    </row>
    <row r="21" spans="1:20" ht="45" x14ac:dyDescent="0.2">
      <c r="A21" s="11">
        <v>8</v>
      </c>
      <c r="B21" s="12" t="s">
        <v>56</v>
      </c>
      <c r="C21" s="13" t="s">
        <v>55</v>
      </c>
      <c r="D21" s="12" t="s">
        <v>57</v>
      </c>
      <c r="E21" s="14"/>
      <c r="F21" s="11" t="s">
        <v>42</v>
      </c>
      <c r="G21" s="15"/>
      <c r="H21" s="16">
        <v>15063.56</v>
      </c>
      <c r="I21" s="17"/>
      <c r="J21" s="17"/>
      <c r="K21" s="18"/>
      <c r="L21" s="19"/>
      <c r="M21" s="18"/>
      <c r="N21" s="19"/>
      <c r="O21" s="18"/>
      <c r="P21" s="19"/>
      <c r="Q21" s="17"/>
      <c r="R21" s="21"/>
      <c r="S21" s="17"/>
      <c r="T21" s="14"/>
    </row>
    <row r="22" spans="1:20" ht="22.5" x14ac:dyDescent="0.2">
      <c r="A22" s="11">
        <v>9</v>
      </c>
      <c r="B22" s="12" t="s">
        <v>113</v>
      </c>
      <c r="C22" s="13" t="s">
        <v>114</v>
      </c>
      <c r="D22" s="12" t="s">
        <v>115</v>
      </c>
      <c r="E22" s="14" t="s">
        <v>111</v>
      </c>
      <c r="F22" s="11" t="s">
        <v>110</v>
      </c>
      <c r="G22" s="15"/>
      <c r="H22" s="16"/>
      <c r="I22" s="17" t="s">
        <v>42</v>
      </c>
      <c r="J22" s="17" t="s">
        <v>116</v>
      </c>
      <c r="K22" s="18"/>
      <c r="L22" s="19">
        <f>N22+P22</f>
        <v>29.45</v>
      </c>
      <c r="M22" s="18"/>
      <c r="N22" s="19">
        <f>28.98+0.47</f>
        <v>29.45</v>
      </c>
      <c r="O22" s="18"/>
      <c r="P22" s="19"/>
      <c r="Q22" s="17"/>
      <c r="R22" s="21" t="s">
        <v>117</v>
      </c>
      <c r="S22" s="17"/>
      <c r="T22" s="14"/>
    </row>
    <row r="23" spans="1:20" ht="22.5" x14ac:dyDescent="0.2">
      <c r="A23" s="11">
        <v>10</v>
      </c>
      <c r="B23" s="12" t="s">
        <v>58</v>
      </c>
      <c r="C23" s="13" t="s">
        <v>59</v>
      </c>
      <c r="D23" s="12" t="s">
        <v>60</v>
      </c>
      <c r="E23" s="14"/>
      <c r="F23" s="11" t="s">
        <v>42</v>
      </c>
      <c r="G23" s="15"/>
      <c r="H23" s="16">
        <v>272.66000000000003</v>
      </c>
      <c r="I23" s="17"/>
      <c r="J23" s="17"/>
      <c r="K23" s="18"/>
      <c r="L23" s="19"/>
      <c r="M23" s="18"/>
      <c r="N23" s="19"/>
      <c r="O23" s="18"/>
      <c r="P23" s="19"/>
      <c r="Q23" s="11"/>
      <c r="R23" s="20"/>
      <c r="S23" s="17"/>
      <c r="T23" s="14"/>
    </row>
    <row r="24" spans="1:20" ht="33.75" x14ac:dyDescent="0.2">
      <c r="A24" s="11">
        <v>11</v>
      </c>
      <c r="B24" s="20" t="s">
        <v>64</v>
      </c>
      <c r="C24" s="13" t="s">
        <v>65</v>
      </c>
      <c r="D24" s="20" t="s">
        <v>66</v>
      </c>
      <c r="E24" s="14" t="s">
        <v>111</v>
      </c>
      <c r="F24" s="11" t="s">
        <v>42</v>
      </c>
      <c r="G24" s="15"/>
      <c r="H24" s="16">
        <v>34.14</v>
      </c>
      <c r="I24" s="17" t="s">
        <v>42</v>
      </c>
      <c r="J24" s="17" t="s">
        <v>119</v>
      </c>
      <c r="K24" s="18"/>
      <c r="L24" s="19">
        <f>N24+P24</f>
        <v>43.76</v>
      </c>
      <c r="M24" s="18"/>
      <c r="N24" s="19">
        <f>43.53+0.23</f>
        <v>43.76</v>
      </c>
      <c r="O24" s="18"/>
      <c r="P24" s="19"/>
      <c r="Q24" s="17"/>
      <c r="R24" s="12"/>
      <c r="S24" s="17"/>
      <c r="T24" s="14"/>
    </row>
    <row r="25" spans="1:20" ht="33.75" x14ac:dyDescent="0.2">
      <c r="A25" s="11">
        <v>12</v>
      </c>
      <c r="B25" s="20" t="s">
        <v>108</v>
      </c>
      <c r="C25" s="13" t="s">
        <v>107</v>
      </c>
      <c r="D25" s="20" t="s">
        <v>109</v>
      </c>
      <c r="E25" s="14" t="s">
        <v>111</v>
      </c>
      <c r="F25" s="11" t="s">
        <v>110</v>
      </c>
      <c r="G25" s="15"/>
      <c r="H25" s="16"/>
      <c r="I25" s="17" t="s">
        <v>42</v>
      </c>
      <c r="J25" s="17" t="s">
        <v>112</v>
      </c>
      <c r="K25" s="18"/>
      <c r="L25" s="19">
        <f>N25+P25</f>
        <v>15.66</v>
      </c>
      <c r="M25" s="18"/>
      <c r="N25" s="19">
        <f>15.39+0.27</f>
        <v>15.66</v>
      </c>
      <c r="O25" s="18"/>
      <c r="P25" s="19"/>
      <c r="Q25" s="17" t="s">
        <v>42</v>
      </c>
      <c r="R25" s="12"/>
      <c r="S25" s="17"/>
      <c r="T25" s="14"/>
    </row>
    <row r="26" spans="1:20" ht="45" x14ac:dyDescent="0.2">
      <c r="A26" s="11">
        <v>13</v>
      </c>
      <c r="B26" s="20" t="s">
        <v>67</v>
      </c>
      <c r="C26" s="11">
        <v>27759560625</v>
      </c>
      <c r="D26" s="20" t="s">
        <v>68</v>
      </c>
      <c r="E26" s="17"/>
      <c r="F26" s="11" t="s">
        <v>42</v>
      </c>
      <c r="G26" s="15"/>
      <c r="H26" s="16">
        <v>24.32</v>
      </c>
      <c r="I26" s="17"/>
      <c r="J26" s="17"/>
      <c r="K26" s="18"/>
      <c r="L26" s="19"/>
      <c r="M26" s="18"/>
      <c r="N26" s="19"/>
      <c r="O26" s="18"/>
      <c r="P26" s="19"/>
      <c r="Q26" s="17"/>
      <c r="R26" s="17"/>
      <c r="S26" s="17"/>
      <c r="T26" s="14"/>
    </row>
    <row r="27" spans="1:20" ht="33.75" x14ac:dyDescent="0.2">
      <c r="A27" s="11">
        <v>14</v>
      </c>
      <c r="B27" s="12" t="s">
        <v>70</v>
      </c>
      <c r="C27" s="13" t="s">
        <v>69</v>
      </c>
      <c r="D27" s="12" t="s">
        <v>71</v>
      </c>
      <c r="E27" s="14"/>
      <c r="F27" s="11" t="s">
        <v>42</v>
      </c>
      <c r="G27" s="15"/>
      <c r="H27" s="16">
        <v>3000</v>
      </c>
      <c r="I27" s="17"/>
      <c r="J27" s="17"/>
      <c r="K27" s="18"/>
      <c r="L27" s="19"/>
      <c r="M27" s="18"/>
      <c r="N27" s="19"/>
      <c r="O27" s="18"/>
      <c r="P27" s="19"/>
      <c r="Q27" s="11"/>
      <c r="R27" s="12"/>
      <c r="S27" s="17"/>
      <c r="T27" s="14"/>
    </row>
    <row r="28" spans="1:20" ht="33.75" x14ac:dyDescent="0.2">
      <c r="A28" s="11">
        <v>15</v>
      </c>
      <c r="B28" s="12" t="s">
        <v>79</v>
      </c>
      <c r="C28" s="13">
        <v>24496097569</v>
      </c>
      <c r="D28" s="12" t="s">
        <v>80</v>
      </c>
      <c r="E28" s="14" t="s">
        <v>111</v>
      </c>
      <c r="F28" s="11" t="s">
        <v>42</v>
      </c>
      <c r="G28" s="11"/>
      <c r="H28" s="16">
        <v>1875</v>
      </c>
      <c r="I28" s="17" t="s">
        <v>42</v>
      </c>
      <c r="J28" s="17" t="s">
        <v>33</v>
      </c>
      <c r="K28" s="18"/>
      <c r="L28" s="19">
        <f>N28+P28</f>
        <v>2500</v>
      </c>
      <c r="M28" s="18"/>
      <c r="N28" s="19">
        <v>2500</v>
      </c>
      <c r="O28" s="18"/>
      <c r="P28" s="19"/>
      <c r="Q28" s="11"/>
      <c r="R28" s="12" t="s">
        <v>134</v>
      </c>
      <c r="S28" s="17"/>
      <c r="T28" s="14"/>
    </row>
    <row r="29" spans="1:20" ht="33.75" x14ac:dyDescent="0.2">
      <c r="A29" s="11">
        <v>16</v>
      </c>
      <c r="B29" s="12" t="s">
        <v>77</v>
      </c>
      <c r="C29" s="13" t="s">
        <v>76</v>
      </c>
      <c r="D29" s="12" t="s">
        <v>78</v>
      </c>
      <c r="E29" s="14"/>
      <c r="F29" s="11" t="s">
        <v>42</v>
      </c>
      <c r="G29" s="15"/>
      <c r="H29" s="16">
        <v>59.84</v>
      </c>
      <c r="I29" s="17"/>
      <c r="J29" s="17"/>
      <c r="K29" s="18"/>
      <c r="L29" s="19"/>
      <c r="M29" s="18"/>
      <c r="N29" s="19"/>
      <c r="O29" s="18"/>
      <c r="P29" s="19"/>
      <c r="Q29" s="17"/>
      <c r="R29" s="17"/>
      <c r="S29" s="17"/>
      <c r="T29" s="14"/>
    </row>
    <row r="30" spans="1:20" ht="22.5" x14ac:dyDescent="0.2">
      <c r="A30" s="11">
        <v>17</v>
      </c>
      <c r="B30" s="20" t="s">
        <v>61</v>
      </c>
      <c r="C30" s="13" t="s">
        <v>63</v>
      </c>
      <c r="D30" s="20" t="s">
        <v>62</v>
      </c>
      <c r="E30" s="14" t="s">
        <v>111</v>
      </c>
      <c r="F30" s="11" t="s">
        <v>42</v>
      </c>
      <c r="G30" s="15"/>
      <c r="H30" s="16">
        <v>59.75</v>
      </c>
      <c r="I30" s="17" t="s">
        <v>42</v>
      </c>
      <c r="J30" s="17" t="s">
        <v>33</v>
      </c>
      <c r="K30" s="18"/>
      <c r="L30" s="19">
        <v>100</v>
      </c>
      <c r="M30" s="18"/>
      <c r="N30" s="19">
        <v>100</v>
      </c>
      <c r="O30" s="18"/>
      <c r="P30" s="19"/>
      <c r="Q30" s="17"/>
      <c r="R30" s="12" t="s">
        <v>135</v>
      </c>
      <c r="S30" s="17"/>
      <c r="T30" s="14"/>
    </row>
    <row r="31" spans="1:20" ht="33.75" x14ac:dyDescent="0.2">
      <c r="A31" s="11">
        <v>18</v>
      </c>
      <c r="B31" s="12" t="s">
        <v>82</v>
      </c>
      <c r="C31" s="13" t="s">
        <v>81</v>
      </c>
      <c r="D31" s="12" t="s">
        <v>83</v>
      </c>
      <c r="E31" s="14"/>
      <c r="F31" s="11" t="s">
        <v>42</v>
      </c>
      <c r="G31" s="15"/>
      <c r="H31" s="16">
        <v>1806.25</v>
      </c>
      <c r="I31" s="17"/>
      <c r="J31" s="17"/>
      <c r="K31" s="18"/>
      <c r="L31" s="19"/>
      <c r="M31" s="18"/>
      <c r="N31" s="19"/>
      <c r="O31" s="18"/>
      <c r="P31" s="19"/>
      <c r="Q31" s="17"/>
      <c r="R31" s="21"/>
      <c r="S31" s="17"/>
      <c r="T31" s="14"/>
    </row>
    <row r="32" spans="1:20" ht="56.25" x14ac:dyDescent="0.2">
      <c r="A32" s="11">
        <v>19</v>
      </c>
      <c r="B32" s="20" t="s">
        <v>73</v>
      </c>
      <c r="C32" s="11">
        <v>18683136487</v>
      </c>
      <c r="D32" s="20" t="s">
        <v>72</v>
      </c>
      <c r="E32" s="20" t="s">
        <v>111</v>
      </c>
      <c r="F32" s="11" t="s">
        <v>42</v>
      </c>
      <c r="G32" s="15"/>
      <c r="H32" s="16">
        <v>815.57</v>
      </c>
      <c r="I32" s="17" t="s">
        <v>42</v>
      </c>
      <c r="J32" s="17" t="s">
        <v>119</v>
      </c>
      <c r="K32" s="18"/>
      <c r="L32" s="19">
        <f>N32+P32</f>
        <v>17159.589999999997</v>
      </c>
      <c r="M32" s="18"/>
      <c r="N32" s="19">
        <f>16877.42+22.92</f>
        <v>16900.339999999997</v>
      </c>
      <c r="O32" s="18"/>
      <c r="P32" s="19">
        <v>259.25</v>
      </c>
      <c r="Q32" s="22" t="s">
        <v>120</v>
      </c>
      <c r="R32" s="20" t="s">
        <v>121</v>
      </c>
      <c r="S32" s="17"/>
      <c r="T32" s="14" t="s">
        <v>143</v>
      </c>
    </row>
    <row r="33" spans="1:20" ht="22.5" x14ac:dyDescent="0.2">
      <c r="A33" s="11">
        <v>20</v>
      </c>
      <c r="B33" s="20" t="s">
        <v>84</v>
      </c>
      <c r="C33" s="13" t="s">
        <v>85</v>
      </c>
      <c r="D33" s="20" t="s">
        <v>86</v>
      </c>
      <c r="E33" s="20"/>
      <c r="F33" s="11" t="s">
        <v>42</v>
      </c>
      <c r="G33" s="15"/>
      <c r="H33" s="16">
        <v>186.6</v>
      </c>
      <c r="I33" s="17"/>
      <c r="J33" s="17"/>
      <c r="K33" s="18"/>
      <c r="L33" s="19"/>
      <c r="M33" s="18"/>
      <c r="N33" s="19"/>
      <c r="O33" s="18"/>
      <c r="P33" s="19"/>
      <c r="Q33" s="17"/>
      <c r="R33" s="21"/>
      <c r="S33" s="17"/>
      <c r="T33" s="14" t="s">
        <v>87</v>
      </c>
    </row>
    <row r="34" spans="1:20" ht="22.5" x14ac:dyDescent="0.2">
      <c r="A34" s="11">
        <v>21</v>
      </c>
      <c r="B34" s="12" t="s">
        <v>90</v>
      </c>
      <c r="C34" s="13" t="s">
        <v>89</v>
      </c>
      <c r="D34" s="12" t="s">
        <v>91</v>
      </c>
      <c r="E34" s="14"/>
      <c r="F34" s="11" t="s">
        <v>42</v>
      </c>
      <c r="G34" s="15"/>
      <c r="H34" s="16">
        <v>27341.200000000001</v>
      </c>
      <c r="I34" s="17"/>
      <c r="J34" s="17"/>
      <c r="K34" s="18"/>
      <c r="L34" s="19"/>
      <c r="M34" s="18"/>
      <c r="N34" s="19"/>
      <c r="O34" s="18"/>
      <c r="P34" s="19"/>
      <c r="Q34" s="17"/>
      <c r="R34" s="17"/>
      <c r="S34" s="17"/>
      <c r="T34" s="14" t="s">
        <v>92</v>
      </c>
    </row>
    <row r="35" spans="1:20" ht="33.75" x14ac:dyDescent="0.2">
      <c r="A35" s="11">
        <v>22</v>
      </c>
      <c r="B35" s="12" t="s">
        <v>97</v>
      </c>
      <c r="C35" s="13" t="s">
        <v>96</v>
      </c>
      <c r="D35" s="12" t="s">
        <v>98</v>
      </c>
      <c r="E35" s="14"/>
      <c r="F35" s="11" t="s">
        <v>42</v>
      </c>
      <c r="G35" s="15"/>
      <c r="H35" s="16">
        <v>58.06</v>
      </c>
      <c r="I35" s="17"/>
      <c r="J35" s="17"/>
      <c r="K35" s="18"/>
      <c r="L35" s="19"/>
      <c r="M35" s="18"/>
      <c r="N35" s="19"/>
      <c r="O35" s="18"/>
      <c r="P35" s="19"/>
      <c r="Q35" s="11"/>
      <c r="R35" s="12"/>
      <c r="S35" s="17"/>
      <c r="T35" s="14"/>
    </row>
    <row r="36" spans="1:20" ht="33.75" x14ac:dyDescent="0.2">
      <c r="A36" s="11">
        <v>23</v>
      </c>
      <c r="B36" s="20" t="s">
        <v>99</v>
      </c>
      <c r="C36" s="11">
        <v>83416546499</v>
      </c>
      <c r="D36" s="20" t="s">
        <v>100</v>
      </c>
      <c r="E36" s="17"/>
      <c r="F36" s="17" t="s">
        <v>42</v>
      </c>
      <c r="G36" s="15"/>
      <c r="H36" s="16">
        <v>82.39</v>
      </c>
      <c r="I36" s="17"/>
      <c r="J36" s="17"/>
      <c r="K36" s="18"/>
      <c r="L36" s="19"/>
      <c r="M36" s="18"/>
      <c r="N36" s="19"/>
      <c r="O36" s="18"/>
      <c r="P36" s="19"/>
      <c r="Q36" s="17"/>
      <c r="R36" s="17"/>
      <c r="S36" s="17"/>
      <c r="T36" s="17"/>
    </row>
    <row r="37" spans="1:20" ht="33.75" customHeight="1" x14ac:dyDescent="0.2">
      <c r="A37" s="30">
        <v>24</v>
      </c>
      <c r="B37" s="38" t="s">
        <v>105</v>
      </c>
      <c r="C37" s="41" t="s">
        <v>104</v>
      </c>
      <c r="D37" s="38" t="s">
        <v>106</v>
      </c>
      <c r="E37" s="54" t="s">
        <v>111</v>
      </c>
      <c r="F37" s="30" t="s">
        <v>42</v>
      </c>
      <c r="G37" s="32"/>
      <c r="H37" s="48">
        <v>15642.09</v>
      </c>
      <c r="I37" s="44" t="s">
        <v>42</v>
      </c>
      <c r="J37" s="44" t="s">
        <v>124</v>
      </c>
      <c r="K37" s="57"/>
      <c r="L37" s="51">
        <v>66411.03</v>
      </c>
      <c r="M37" s="23"/>
      <c r="N37" s="24">
        <f>1913.05+84.5</f>
        <v>1997.55</v>
      </c>
      <c r="O37" s="23"/>
      <c r="P37" s="24"/>
      <c r="Q37" s="25" t="s">
        <v>139</v>
      </c>
      <c r="R37" s="14" t="s">
        <v>122</v>
      </c>
      <c r="S37" s="26"/>
      <c r="T37" s="14"/>
    </row>
    <row r="38" spans="1:20" ht="33.75" x14ac:dyDescent="0.2">
      <c r="A38" s="37"/>
      <c r="B38" s="39"/>
      <c r="C38" s="42"/>
      <c r="D38" s="39"/>
      <c r="E38" s="56"/>
      <c r="F38" s="37"/>
      <c r="G38" s="47"/>
      <c r="H38" s="49"/>
      <c r="I38" s="45"/>
      <c r="J38" s="45"/>
      <c r="K38" s="58"/>
      <c r="L38" s="52"/>
      <c r="M38" s="23"/>
      <c r="N38" s="24">
        <f>2374.78+1196.61</f>
        <v>3571.3900000000003</v>
      </c>
      <c r="O38" s="23"/>
      <c r="P38" s="24">
        <f>46993.23</f>
        <v>46993.23</v>
      </c>
      <c r="Q38" s="25" t="s">
        <v>123</v>
      </c>
      <c r="R38" s="14" t="s">
        <v>126</v>
      </c>
      <c r="S38" s="26"/>
      <c r="T38" s="14"/>
    </row>
    <row r="39" spans="1:20" ht="33.75" x14ac:dyDescent="0.2">
      <c r="A39" s="37"/>
      <c r="B39" s="39"/>
      <c r="C39" s="42"/>
      <c r="D39" s="39"/>
      <c r="E39" s="56"/>
      <c r="F39" s="37"/>
      <c r="G39" s="47"/>
      <c r="H39" s="49"/>
      <c r="I39" s="45"/>
      <c r="J39" s="45"/>
      <c r="K39" s="58"/>
      <c r="L39" s="52"/>
      <c r="M39" s="23"/>
      <c r="N39" s="24">
        <f>1333.36+139.68</f>
        <v>1473.04</v>
      </c>
      <c r="O39" s="23"/>
      <c r="P39" s="24">
        <f>2333.3</f>
        <v>2333.3000000000002</v>
      </c>
      <c r="Q39" s="25" t="s">
        <v>127</v>
      </c>
      <c r="R39" s="14" t="s">
        <v>125</v>
      </c>
      <c r="S39" s="26"/>
      <c r="T39" s="14"/>
    </row>
    <row r="40" spans="1:20" ht="67.5" x14ac:dyDescent="0.2">
      <c r="A40" s="37"/>
      <c r="B40" s="39"/>
      <c r="C40" s="42"/>
      <c r="D40" s="39"/>
      <c r="E40" s="56"/>
      <c r="F40" s="37"/>
      <c r="G40" s="47"/>
      <c r="H40" s="49"/>
      <c r="I40" s="45"/>
      <c r="J40" s="45"/>
      <c r="K40" s="58"/>
      <c r="L40" s="52"/>
      <c r="M40" s="23"/>
      <c r="N40" s="24">
        <f>9000+437.71</f>
        <v>9437.7099999999991</v>
      </c>
      <c r="O40" s="23"/>
      <c r="P40" s="24"/>
      <c r="Q40" s="25" t="s">
        <v>129</v>
      </c>
      <c r="R40" s="14" t="s">
        <v>128</v>
      </c>
      <c r="S40" s="26"/>
      <c r="T40" s="14"/>
    </row>
    <row r="41" spans="1:20" ht="78.75" x14ac:dyDescent="0.2">
      <c r="A41" s="37"/>
      <c r="B41" s="39"/>
      <c r="C41" s="42"/>
      <c r="D41" s="39"/>
      <c r="E41" s="55"/>
      <c r="F41" s="37"/>
      <c r="G41" s="47"/>
      <c r="H41" s="49"/>
      <c r="I41" s="45"/>
      <c r="J41" s="45"/>
      <c r="K41" s="59"/>
      <c r="L41" s="53"/>
      <c r="M41" s="23"/>
      <c r="N41" s="24">
        <f>540.19+64.62</f>
        <v>604.81000000000006</v>
      </c>
      <c r="O41" s="23"/>
      <c r="P41" s="24"/>
      <c r="Q41" s="26"/>
      <c r="R41" s="14" t="s">
        <v>140</v>
      </c>
      <c r="S41" s="26"/>
      <c r="T41" s="14"/>
    </row>
    <row r="42" spans="1:20" ht="267.75" customHeight="1" x14ac:dyDescent="0.2">
      <c r="A42" s="31"/>
      <c r="B42" s="40"/>
      <c r="C42" s="43"/>
      <c r="D42" s="40"/>
      <c r="E42" s="14" t="s">
        <v>130</v>
      </c>
      <c r="F42" s="31"/>
      <c r="G42" s="33"/>
      <c r="H42" s="50"/>
      <c r="I42" s="46"/>
      <c r="J42" s="46"/>
      <c r="K42" s="23"/>
      <c r="L42" s="24"/>
      <c r="M42" s="23"/>
      <c r="N42" s="24">
        <v>50564.62</v>
      </c>
      <c r="O42" s="23"/>
      <c r="P42" s="24"/>
      <c r="Q42" s="26"/>
      <c r="R42" s="14" t="s">
        <v>141</v>
      </c>
      <c r="S42" s="14" t="s">
        <v>142</v>
      </c>
      <c r="T42" s="14"/>
    </row>
    <row r="43" spans="1:20" ht="33.75" x14ac:dyDescent="0.2">
      <c r="A43" s="11">
        <v>25</v>
      </c>
      <c r="B43" s="12" t="s">
        <v>102</v>
      </c>
      <c r="C43" s="13" t="s">
        <v>101</v>
      </c>
      <c r="D43" s="12" t="s">
        <v>103</v>
      </c>
      <c r="E43" s="14" t="s">
        <v>111</v>
      </c>
      <c r="F43" s="11" t="s">
        <v>42</v>
      </c>
      <c r="G43" s="15"/>
      <c r="H43" s="27">
        <v>49.45</v>
      </c>
      <c r="I43" s="26" t="s">
        <v>42</v>
      </c>
      <c r="J43" s="26" t="s">
        <v>118</v>
      </c>
      <c r="K43" s="23"/>
      <c r="L43" s="24">
        <f>N43+P43</f>
        <v>42.81</v>
      </c>
      <c r="M43" s="23"/>
      <c r="N43" s="24">
        <f>36.14+0.7</f>
        <v>36.840000000000003</v>
      </c>
      <c r="O43" s="23"/>
      <c r="P43" s="24">
        <v>5.97</v>
      </c>
      <c r="Q43" s="26"/>
      <c r="R43" s="26"/>
      <c r="S43" s="26"/>
      <c r="T43" s="14"/>
    </row>
  </sheetData>
  <sortState xmlns:xlrd2="http://schemas.microsoft.com/office/spreadsheetml/2017/richdata2" ref="A13:T43">
    <sortCondition ref="B12"/>
  </sortState>
  <mergeCells count="40">
    <mergeCell ref="L37:L41"/>
    <mergeCell ref="B14:B15"/>
    <mergeCell ref="C14:C15"/>
    <mergeCell ref="D14:D15"/>
    <mergeCell ref="F14:F15"/>
    <mergeCell ref="H14:H15"/>
    <mergeCell ref="J37:J42"/>
    <mergeCell ref="E37:E41"/>
    <mergeCell ref="I14:I15"/>
    <mergeCell ref="K37:K41"/>
    <mergeCell ref="A37:A42"/>
    <mergeCell ref="B37:B42"/>
    <mergeCell ref="C37:C42"/>
    <mergeCell ref="D37:D42"/>
    <mergeCell ref="I37:I42"/>
    <mergeCell ref="F37:F42"/>
    <mergeCell ref="G37:G42"/>
    <mergeCell ref="H37:H42"/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A14:A15"/>
    <mergeCell ref="G14:G15"/>
    <mergeCell ref="D7:T7"/>
    <mergeCell ref="A8:C8"/>
    <mergeCell ref="D8:T8"/>
    <mergeCell ref="A9:C9"/>
    <mergeCell ref="D9:T9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F A K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A W Y Y k 6 0 A A A D 4 A A A A E g A A A E N v b m Z p Z y 9 Q Y W N r Y W d l L n h t b I S P v Q r C M B z E d 8 F 3 K N m b L 3 E p / 6 a D i 4 M F U R D X 0 A Y b b B N J U t t 3 c / C R f A V b t O r m e H c / u L v H 7 Q 5 Z 3 9 T R V T m v r U k R w x R F P k h T y t o a l S J j U S b m M 9 j K 4 i x P K h p o 4 5 P e l y m q Q r g k h H R d h 7 s F t u 5 E O K W M H P P N v q h U I 9 E H 1 v / h W J u x t l B I w O G 1 R n D M 6 B I z z j m m Q C Y X c m 2 + B B 8 W j + m P C a u 2 D q 1 T o n L x e g d k k k D e J 8 Q T A A D / / w M A U E s D B B Q A A g A I A A A A I Q B A d 5 Y 7 X w U A A G k 7 A A A T A A A A R m 9 y b X V s Y X M v U 2 V j d G l v b j E u b e y b U V P q R h T H 3 5 3 x O + z g C 8 x A J r s h B N r x I Q q 3 j V 4 J Q 4 A H x W E W s m I w J E w S a K v j a + 9 L + y H 6 R e 6 T f q 9 u S I I d s 7 R G c r X x R h 9 0 z h 5 O T s j v H H b / 7 L p k 4 h m 2 B b T g L / x x f 2 9 / z 7 3 G D t H B Q a G H x y b h + T o o d v C U g G q p A A 6 B S b z 9 P U B / N H v p T A i 1 d P Q r b u 3 q F j 8 Z J u G O b c s j l u c W C 8 O h Y / x C x u 6 w j a e 2 P i Y W B g N j R h 6 + 4 C G q c g I C F d B r n c l A 6 y m f W 0 D n b P o L O k s T g 6 L m V W B d q C A e V U t D P 7 o x w R V 9 + f j V M i Y G t 9 C v C q U y u F D m C 5 P M 6 c W w n / 5 h A X J C 4 b J U D h L c p H 8 Y 5 n p 3 o e i H m 7 s q X N 5 f N L G H L 0 P 3 g 0 L H s e e 2 R 2 / 9 Z 4 J 1 4 r j + 7 a 6 9 u X A k t B e j E D S D c E Q 2 T W 2 C T e y 4 h 5 6 z J J s c D g r H 1 9 i a 0 p i 9 3 x b k K W D P w Z Z 7 Z T v z Y 9 t c z i 1 / 0 C 0 y M i j f 3 R W 6 R 4 U y U C y v V u V 8 v / s y u C u o C s P Y l s + V w U H R v C o N T l p d d d B W T m X q 5 d F x 4 J F f v b W T 3 O y 2 N P m / v J T z t q q t n d S j Q e u 8 t f 6 3 2 O p 3 S 5 G r t Z y P i b N 2 7 j c V l Z o 7 h L 7 H 9 F F M y V N K n a 4 8 a M t A 1 d r q I L h o 8 a i r n r Q G C u j K D 3 / 0 2 3 J 5 b e 3 / p A 7 U r g w U o H 3 m S r F 0 m n K v f 7 Z 2 b K p a R z l p P f y + y V n H X n C t g a I p 7 e A i p / K Z 3 G s H W W s 9 t d O K R R x 0 t d 5 2 3 + e 3 c l / a 3 z M s 5 i N l l k w j L B k x m y X T Y J d M I 1 4 y C e i O g v h I B 3 Y Y R z g Y Q N s G h N h z D O z V L X a R Q W s w U t s C b D A q b Y l X j 0 E X 2 B t b / C G / O 0 y Q D 2 G q Z R I m m j 4 L J v r O 7 A 4 T 5 H O Y E s I E Q 5 i k b M I E 2 T D B N G C C 3 x 1 M T w N J M Z J C j G C 6 k 0 K R a 1 C M 6 C d y B x z J 7 V M l w u j I I Q 9 / k p X x 8 M U I a K r 6 M I k b m M B q R h x 7 Z R k 3 O B F O E h s n a e e 5 I Z T e b 2 6 Y v Y l h o v n e 0 x Q u v f n e 6 w s h W h x B M d O F w F 4 k w X o a f b X + I f r q M 3 v j X 6 P t 2 F 2 j 5 Q O s Z R o q 9 j I C p r G M g I 0 c q m R Q o W g Z A a U s Q 4 X Y y w m U x n I C 8 T l U C a G K l h O w n m m o 2 M s K l M a y A r 1 0 W c F 6 d t 8 l U y h i q p F p p h C b K Z Q G U y h v V A m h E k K o E J 9 p q A Q 2 V E I a U A k f F a r 0 9 Q 9 U j X C C m c a p y s a p m g Z O 1 b x H J Y R K j K B C m Y Z K Z E M l p g G V m E O V E K p a B J W Q a a h q b K h q a U B V y 2 f o y Z i K 1 H + U a f U f s d V / J K X B l J R P p l 6 M U 6 S h o 0 x r 6 I i t o a M 0 N H S U a + h J o Y o 0 d J R p D R 2 x N X S U h o a O c g 0 9 I V R C p K G j T G v o A l t D F 9 L Q 0 A U + / + B 7 M U 6 R e o 4 y r Z 4 L b P V c S E M 9 F 2 D e o x J C h T 4 G V G z 5 X E A 7 b 8 0 R U L 4 1 5 w V b c 4 J A 3 2 5 7 D u v K 3 2 i T D r / 5 l r K S t r I G e V o U n 1 r 0 e W h g x o U l 0 a X j N 8 G 2 R w G G 1 d B x D N O e g r V p 5 J s q / g h 9 8 U j i A O j Y C 8 M F 9 n h F b j G 4 x S u i E 8 u 4 B k u w s F 3 T L 5 4 5 u L F m x h T P a d h n l y v R I A v b o w G w Z S f a 5 s 3 u 2 z z c / W Q E f J s S O 2 D U E 7 4 1 V v / o O T E s m S c n Z N 0 h L g Y G c G d E N x 7 / 8 k j 8 d a 5 l r 3 w X 3 X Y X a w D I m k 7 P w Y 9 f x 4 Y V f 4 V y a 9 n u 1 i J M y r D 4 6 l M 4 x z 8 M + y 5 9 y 4 b 6 D F s 3 9 s q Y w G G T u D e e v R i e Y + C a 2 J o R H 1 B 6 7 z 6 j F E H b W 2 H H N 4 M F T c L 1 a I v H M 4 u O U R 6 9 5 S J Z K + f Z g j A v 7 s 6 Z + H 8 8 g Q N S 7 + R v v r X y K Y H 3 b t 2 1 V 5 + k e X f s 2 Z I 1 n 4 Z k z d f y a X F C k K R X n 6 J 5 d 5 D Y O j W / + y 5 1 / o 1 2 q c d B H D G o H c W / Y x n F U R 1 V G T S O x C 3 o + E d O E C / U I K q W Q b 8 b d K i N E c b X 9 a N a 3 C R t C T 6 q v 5 j I v w E A A P / / A w B Q S w E C L Q A U A A Y A C A A A A C E A K t 2 q Q N I A A A A 3 A Q A A E w A A A A A A A A A A A A A A A A A A A A A A W 0 N v b n R l b n R f V H l w Z X N d L n h t b F B L A Q I t A B Q A A g A I A A A A I Q A B Z h i T r Q A A A P g A A A A S A A A A A A A A A A A A A A A A A A s D A A B D b 2 5 m a W c v U G F j a 2 F n Z S 5 4 b W x Q S w E C L Q A U A A I A C A A A A C E A Q H e W O 1 8 F A A B p O w A A E w A A A A A A A A A A A A A A A A D o A w A A R m 9 y b X V s Y X M v U 2 V j d G l v b j E u b V B L B Q Y A A A A A A w A D A M I A A A B 4 C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K j k B A A A A A A A I O Q E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h Y m x l M D A 4 J T I w K F B h Z 2 U l M j A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N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I z V D A 2 O j E 1 O j I 1 L j U x M D M 1 M D J a I i 8 + P E V u d H J 5 I F R 5 c G U 9 I k Z p b G x D b 2 x 1 b W 5 U e X B l c y I g V m F s d W U 9 I n N B d 0 1 H Q m d V R U J n a 0 d C Q T 0 9 I i 8 + P E V u d H J 5 I F R 5 c G U 9 I k Z p b G x D b 2 x 1 b W 5 O Y W 1 l c y I g V m F s d W U 9 I n N b J n F 1 b 3 Q 7 U k I m c X V v d D s s J n F 1 b 3 Q 7 T 0 l C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F c b i h C U k 9 K R V Z J I F J B x I x V T k E s X G 5 V R 0 9 W T 1 J B I E k g U 0 w u K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Y 6 M j k u M T Y y M j I 1 N F o i L z 4 8 R W 5 0 c n k g V H l w Z T 0 i R m l s b E N v b H V t b l R 5 c G V z I i B W Y W x 1 Z T 0 i c 0 F 3 T U d C Z 1 V F Q m d r R 0 J B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1 K S 9 B d X R v U m V t b 3 Z l Z E N v b H V t b n M x L n t D b 2 x 1 b W 4 x L D B 9 J n F 1 b 3 Q 7 L C Z x d W 9 0 O 1 N l Y 3 R p b 2 4 x L 1 R h Y m x l M D A 5 I C h Q Y W d l I D U p L 0 F 1 d G 9 S Z W 1 v d m V k Q 2 9 s d W 1 u c z E u e 0 N v b H V t b j I s M X 0 m c X V v d D s s J n F 1 b 3 Q 7 U 2 V j d G l v b j E v V G F i b G U w M D k g K F B h Z 2 U g N S k v Q X V 0 b 1 J l b W 9 2 Z W R D b 2 x 1 b W 5 z M S 5 7 Q 2 9 s d W 1 u M y w y f S Z x d W 9 0 O y w m c X V v d D t T Z W N 0 a W 9 u M S 9 U Y W J s Z T A w O S A o U G F n Z S A 1 K S 9 B d X R v U m V t b 3 Z l Z E N v b H V t b n M x L n t D b 2 x 1 b W 4 0 L D N 9 J n F 1 b 3 Q 7 L C Z x d W 9 0 O 1 N l Y 3 R p b 2 4 x L 1 R h Y m x l M D A 5 I C h Q Y W d l I D U p L 0 F 1 d G 9 S Z W 1 v d m V k Q 2 9 s d W 1 u c z E u e 0 N v b H V t b j U s N H 0 m c X V v d D s s J n F 1 b 3 Q 7 U 2 V j d G l v b j E v V G F i b G U w M D k g K F B h Z 2 U g N S k v Q X V 0 b 1 J l b W 9 2 Z W R D b 2 x 1 b W 5 z M S 5 7 Q 2 9 s d W 1 u N i w 1 f S Z x d W 9 0 O y w m c X V v d D t T Z W N 0 a W 9 u M S 9 U Y W J s Z T A w O S A o U G F n Z S A 1 K S 9 B d X R v U m V t b 3 Z l Z E N v b H V t b n M x L n t D b 2 x 1 b W 4 3 L D Z 9 J n F 1 b 3 Q 7 L C Z x d W 9 0 O 1 N l Y 3 R p b 2 4 x L 1 R h Y m x l M D A 5 I C h Q Y W d l I D U p L 0 F 1 d G 9 S Z W 1 v d m V k Q 2 9 s d W 1 u c z E u e 0 N v b H V t b j g s N 3 0 m c X V v d D s s J n F 1 b 3 Q 7 U 2 V j d G l v b j E v V G F i b G U w M D k g K F B h Z 2 U g N S k v Q X V 0 b 1 J l b W 9 2 Z W R D b 2 x 1 b W 5 z M S 5 7 Q 2 9 s d W 1 u O S w 4 f S Z x d W 9 0 O y w m c X V v d D t T Z W N 0 a W 9 u M S 9 U Y W J s Z T A w O S A o U G F n Z S A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S k v Q X V 0 b 1 J l b W 9 2 Z W R D b 2 x 1 b W 5 z M S 5 7 Q 2 9 s d W 1 u M S w w f S Z x d W 9 0 O y w m c X V v d D t T Z W N 0 a W 9 u M S 9 U Y W J s Z T A w O S A o U G F n Z S A 1 K S 9 B d X R v U m V t b 3 Z l Z E N v b H V t b n M x L n t D b 2 x 1 b W 4 y L D F 9 J n F 1 b 3 Q 7 L C Z x d W 9 0 O 1 N l Y 3 R p b 2 4 x L 1 R h Y m x l M D A 5 I C h Q Y W d l I D U p L 0 F 1 d G 9 S Z W 1 v d m V k Q 2 9 s d W 1 u c z E u e 0 N v b H V t b j M s M n 0 m c X V v d D s s J n F 1 b 3 Q 7 U 2 V j d G l v b j E v V G F i b G U w M D k g K F B h Z 2 U g N S k v Q X V 0 b 1 J l b W 9 2 Z W R D b 2 x 1 b W 5 z M S 5 7 Q 2 9 s d W 1 u N C w z f S Z x d W 9 0 O y w m c X V v d D t T Z W N 0 a W 9 u M S 9 U Y W J s Z T A w O S A o U G F n Z S A 1 K S 9 B d X R v U m V t b 3 Z l Z E N v b H V t b n M x L n t D b 2 x 1 b W 4 1 L D R 9 J n F 1 b 3 Q 7 L C Z x d W 9 0 O 1 N l Y 3 R p b 2 4 x L 1 R h Y m x l M D A 5 I C h Q Y W d l I D U p L 0 F 1 d G 9 S Z W 1 v d m V k Q 2 9 s d W 1 u c z E u e 0 N v b H V t b j Y s N X 0 m c X V v d D s s J n F 1 b 3 Q 7 U 2 V j d G l v b j E v V G F i b G U w M D k g K F B h Z 2 U g N S k v Q X V 0 b 1 J l b W 9 2 Z W R D b 2 x 1 b W 5 z M S 5 7 Q 2 9 s d W 1 u N y w 2 f S Z x d W 9 0 O y w m c X V v d D t T Z W N 0 a W 9 u M S 9 U Y W J s Z T A w O S A o U G F n Z S A 1 K S 9 B d X R v U m V t b 3 Z l Z E N v b H V t b n M x L n t D b 2 x 1 b W 4 4 L D d 9 J n F 1 b 3 Q 7 L C Z x d W 9 0 O 1 N l Y 3 R p b 2 4 x L 1 R h Y m x l M D A 5 I C h Q Y W d l I D U p L 0 F 1 d G 9 S Z W 1 v d m V k Q 2 9 s d W 1 u c z E u e 0 N v b H V t b j k s O H 0 m c X V v d D s s J n F 1 b 3 Q 7 U 2 V j d G l v b j E v V G F i b G U w M D k g K F B h Z 2 U g N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M C U y M C h Q Y W d l J T I w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A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S 0 y M 1 Q w N j o x N z o w N S 4 y M j M 3 M T E z W i I v P j x F b n R y e S B U e X B l P S J G a W x s Q 2 9 s d W 1 u V H l w Z X M i I F Z h b H V l P S J z Q X d N R 0 J n V U V C Z 2 t H Q k E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Y p L 0 F 1 d G 9 S Z W 1 v d m V k Q 2 9 s d W 1 u c z E u e 0 N v b H V t b j E s M H 0 m c X V v d D s s J n F 1 b 3 Q 7 U 2 V j d G l v b j E v V G F i b G U w M T A g K F B h Z 2 U g N i k v Q X V 0 b 1 J l b W 9 2 Z W R D b 2 x 1 b W 5 z M S 5 7 Q 2 9 s d W 1 u M i w x f S Z x d W 9 0 O y w m c X V v d D t T Z W N 0 a W 9 u M S 9 U Y W J s Z T A x M C A o U G F n Z S A 2 K S 9 B d X R v U m V t b 3 Z l Z E N v b H V t b n M x L n t D b 2 x 1 b W 4 z L D J 9 J n F 1 b 3 Q 7 L C Z x d W 9 0 O 1 N l Y 3 R p b 2 4 x L 1 R h Y m x l M D E w I C h Q Y W d l I D Y p L 0 F 1 d G 9 S Z W 1 v d m V k Q 2 9 s d W 1 u c z E u e 0 N v b H V t b j Q s M 3 0 m c X V v d D s s J n F 1 b 3 Q 7 U 2 V j d G l v b j E v V G F i b G U w M T A g K F B h Z 2 U g N i k v Q X V 0 b 1 J l b W 9 2 Z W R D b 2 x 1 b W 5 z M S 5 7 Q 2 9 s d W 1 u N S w 0 f S Z x d W 9 0 O y w m c X V v d D t T Z W N 0 a W 9 u M S 9 U Y W J s Z T A x M C A o U G F n Z S A 2 K S 9 B d X R v U m V t b 3 Z l Z E N v b H V t b n M x L n t D b 2 x 1 b W 4 2 L D V 9 J n F 1 b 3 Q 7 L C Z x d W 9 0 O 1 N l Y 3 R p b 2 4 x L 1 R h Y m x l M D E w I C h Q Y W d l I D Y p L 0 F 1 d G 9 S Z W 1 v d m V k Q 2 9 s d W 1 u c z E u e 0 N v b H V t b j c s N n 0 m c X V v d D s s J n F 1 b 3 Q 7 U 2 V j d G l v b j E v V G F i b G U w M T A g K F B h Z 2 U g N i k v Q X V 0 b 1 J l b W 9 2 Z W R D b 2 x 1 b W 5 z M S 5 7 Q 2 9 s d W 1 u O C w 3 f S Z x d W 9 0 O y w m c X V v d D t T Z W N 0 a W 9 u M S 9 U Y W J s Z T A x M C A o U G F n Z S A 2 K S 9 B d X R v U m V t b 3 Z l Z E N v b H V t b n M x L n t D b 2 x 1 b W 4 5 L D h 9 J n F 1 b 3 Q 7 L C Z x d W 9 0 O 1 N l Y 3 R p b 2 4 x L 1 R h Y m x l M D E w I C h Q Y W d l I D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C A o U G F n Z S A 2 K S 9 B d X R v U m V t b 3 Z l Z E N v b H V t b n M x L n t D b 2 x 1 b W 4 x L D B 9 J n F 1 b 3 Q 7 L C Z x d W 9 0 O 1 N l Y 3 R p b 2 4 x L 1 R h Y m x l M D E w I C h Q Y W d l I D Y p L 0 F 1 d G 9 S Z W 1 v d m V k Q 2 9 s d W 1 u c z E u e 0 N v b H V t b j I s M X 0 m c X V v d D s s J n F 1 b 3 Q 7 U 2 V j d G l v b j E v V G F i b G U w M T A g K F B h Z 2 U g N i k v Q X V 0 b 1 J l b W 9 2 Z W R D b 2 x 1 b W 5 z M S 5 7 Q 2 9 s d W 1 u M y w y f S Z x d W 9 0 O y w m c X V v d D t T Z W N 0 a W 9 u M S 9 U Y W J s Z T A x M C A o U G F n Z S A 2 K S 9 B d X R v U m V t b 3 Z l Z E N v b H V t b n M x L n t D b 2 x 1 b W 4 0 L D N 9 J n F 1 b 3 Q 7 L C Z x d W 9 0 O 1 N l Y 3 R p b 2 4 x L 1 R h Y m x l M D E w I C h Q Y W d l I D Y p L 0 F 1 d G 9 S Z W 1 v d m V k Q 2 9 s d W 1 u c z E u e 0 N v b H V t b j U s N H 0 m c X V v d D s s J n F 1 b 3 Q 7 U 2 V j d G l v b j E v V G F i b G U w M T A g K F B h Z 2 U g N i k v Q X V 0 b 1 J l b W 9 2 Z W R D b 2 x 1 b W 5 z M S 5 7 Q 2 9 s d W 1 u N i w 1 f S Z x d W 9 0 O y w m c X V v d D t T Z W N 0 a W 9 u M S 9 U Y W J s Z T A x M C A o U G F n Z S A 2 K S 9 B d X R v U m V t b 3 Z l Z E N v b H V t b n M x L n t D b 2 x 1 b W 4 3 L D Z 9 J n F 1 b 3 Q 7 L C Z x d W 9 0 O 1 N l Y 3 R p b 2 4 x L 1 R h Y m x l M D E w I C h Q Y W d l I D Y p L 0 F 1 d G 9 S Z W 1 v d m V k Q 2 9 s d W 1 u c z E u e 0 N v b H V t b j g s N 3 0 m c X V v d D s s J n F 1 b 3 Q 7 U 2 V j d G l v b j E v V G F i b G U w M T A g K F B h Z 2 U g N i k v Q X V 0 b 1 J l b W 9 2 Z W R D b 2 x 1 b W 5 z M S 5 7 Q 2 9 s d W 1 u O S w 4 f S Z x d W 9 0 O y w m c X V v d D t T Z W N 0 a W 9 u M S 9 U Y W J s Z T A x M C A o U G F n Z S A 2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N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I z V D A 2 O j E 3 O j U 1 L j M z N z Y 2 N j F a I i 8 + P E V u d H J 5 I F R 5 c G U 9 I k Z p b G x D b 2 x 1 b W 5 U e X B l c y I g V m F s d W U 9 I n N B d 0 1 H Q m d V R U J n a 0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x I C h Q Y W d l I D c p L 0 F 1 d G 9 S Z W 1 v d m V k Q 2 9 s d W 1 u c z E u e 0 N v b H V t b j E s M H 0 m c X V v d D s s J n F 1 b 3 Q 7 U 2 V j d G l v b j E v V G F i b G U w M T E g K F B h Z 2 U g N y k v Q X V 0 b 1 J l b W 9 2 Z W R D b 2 x 1 b W 5 z M S 5 7 Q 2 9 s d W 1 u M i w x f S Z x d W 9 0 O y w m c X V v d D t T Z W N 0 a W 9 u M S 9 U Y W J s Z T A x M S A o U G F n Z S A 3 K S 9 B d X R v U m V t b 3 Z l Z E N v b H V t b n M x L n t D b 2 x 1 b W 4 z L D J 9 J n F 1 b 3 Q 7 L C Z x d W 9 0 O 1 N l Y 3 R p b 2 4 x L 1 R h Y m x l M D E x I C h Q Y W d l I D c p L 0 F 1 d G 9 S Z W 1 v d m V k Q 2 9 s d W 1 u c z E u e 0 N v b H V t b j Q s M 3 0 m c X V v d D s s J n F 1 b 3 Q 7 U 2 V j d G l v b j E v V G F i b G U w M T E g K F B h Z 2 U g N y k v Q X V 0 b 1 J l b W 9 2 Z W R D b 2 x 1 b W 5 z M S 5 7 Q 2 9 s d W 1 u N S w 0 f S Z x d W 9 0 O y w m c X V v d D t T Z W N 0 a W 9 u M S 9 U Y W J s Z T A x M S A o U G F n Z S A 3 K S 9 B d X R v U m V t b 3 Z l Z E N v b H V t b n M x L n t D b 2 x 1 b W 4 2 L D V 9 J n F 1 b 3 Q 7 L C Z x d W 9 0 O 1 N l Y 3 R p b 2 4 x L 1 R h Y m x l M D E x I C h Q Y W d l I D c p L 0 F 1 d G 9 S Z W 1 v d m V k Q 2 9 s d W 1 u c z E u e 0 N v b H V t b j c s N n 0 m c X V v d D s s J n F 1 b 3 Q 7 U 2 V j d G l v b j E v V G F i b G U w M T E g K F B h Z 2 U g N y k v Q X V 0 b 1 J l b W 9 2 Z W R D b 2 x 1 b W 5 z M S 5 7 Q 2 9 s d W 1 u O C w 3 f S Z x d W 9 0 O y w m c X V v d D t T Z W N 0 a W 9 u M S 9 U Y W J s Z T A x M S A o U G F n Z S A 3 K S 9 B d X R v U m V t b 3 Z l Z E N v b H V t b n M x L n t D b 2 x 1 b W 4 5 L D h 9 J n F 1 b 3 Q 7 L C Z x d W 9 0 O 1 N l Y 3 R p b 2 4 x L 1 R h Y m x l M D E x I C h Q Y W d l I D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c l M j A o U G F n Z S U y M D E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2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E 6 N D E 6 M j g u N z M 1 M D Q 3 M F o i L z 4 8 R W 5 0 c n k g V H l w Z T 0 i R m l s b E N v b H V t b l R 5 c G V z I i B W Y W x 1 Z T 0 i c 0 F 3 T U d C Z 1 V F Q m d Z R 0 J n P T 0 i L z 4 8 R W 5 0 c n k g V H l w Z T 0 i R m l s b E N v b H V t b k 5 h b W V z I i B W Y W x 1 Z T 0 i c 1 s m c X V v d D t S Q i Z x d W 9 0 O y w m c X V v d D t D b 2 x 1 b W 4 x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T Q p L 0 F 1 d G 9 S Z W 1 v d m V k Q 2 9 s d W 1 u c z E u e 1 J C L D B 9 J n F 1 b 3 Q 7 L C Z x d W 9 0 O 1 N l Y 3 R p b 2 4 x L 1 R h Y m x l M D E 3 I C h Q Y W d l I D E 0 K S 9 B d X R v U m V t b 3 Z l Z E N v b H V t b n M x L n t D b 2 x 1 b W 4 x L D F 9 J n F 1 b 3 Q 7 L C Z x d W 9 0 O 1 N l Y 3 R p b 2 4 x L 1 R h Y m x l M D E 3 I C h Q Y W d l I D E 0 K S 9 B d X R v U m V t b 3 Z l Z E N v b H V t b n M x L n t O Q V p J V l x u V k p F U k 9 W T k l L Q S w y f S Z x d W 9 0 O y w m c X V v d D t T Z W N 0 a W 9 u M S 9 U Y W J s Z T A x N y A o U G F n Z S A x N C k v Q X V 0 b 1 J l b W 9 2 Z W R D b 2 x 1 b W 5 z M S 5 7 Q U R S R V N B X G 5 W S k V S T 1 Z O S U t B L D N 9 J n F 1 b 3 Q 7 L C Z x d W 9 0 O 1 N l Y 3 R p b 2 4 x L 1 R h Y m x l M D E 3 I C h Q Y W d l I D E 0 K S 9 B d X R v U m V t b 3 Z l Z E N v b H V t b n M x L n t J W k 5 P U 1 x u T 0 J W R V p F X G 4 o R V V S K S w 0 f S Z x d W 9 0 O y w m c X V v d D t T Z W N 0 a W 9 u M S 9 U Y W J s Z T A x N y A o U G F n Z S A x N C k v Q X V 0 b 1 J l b W 9 2 Z W R D b 2 x 1 b W 5 z M S 5 7 V U R J T y w 1 f S Z x d W 9 0 O y w m c X V v d D t T Z W N 0 a W 9 u M S 9 U Y W J s Z T A x N y A o U G F n Z S A x N C k v Q X V 0 b 1 J l b W 9 2 Z W R D b 2 x 1 b W 5 z M S 5 7 U F J B V k 5 B I E 9 T T k 9 W Q S w 2 f S Z x d W 9 0 O y w m c X V v d D t T Z W N 0 a W 9 u M S 9 U Y W J s Z T A x N y A o U G F n Z S A x N C k v Q X V 0 b 1 J l b W 9 2 Z W R D b 2 x 1 b W 5 z M S 5 7 R E F U V U 1 c b k R P U 1 B J S k X E h k E s N 3 0 m c X V v d D s s J n F 1 b 3 Q 7 U 2 V j d G l v b j E v V G F i b G U w M T c g K F B h Z 2 U g M T Q p L 0 F 1 d G 9 S Z W 1 v d m V k Q 2 9 s d W 1 u c z E u e 1 Z J U 0 l O Q V x u S 0 F N Q V R O R V x u U 1 R P U E U s O H 0 m c X V v d D s s J n F 1 b 3 Q 7 U 2 V j d G l v b j E v V G F i b G U w M T c g K F B h Z 2 U g M T Q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c g K F B h Z 2 U g M T Q p L 0 F 1 d G 9 S Z W 1 v d m V k Q 2 9 s d W 1 u c z E u e 1 J C L D B 9 J n F 1 b 3 Q 7 L C Z x d W 9 0 O 1 N l Y 3 R p b 2 4 x L 1 R h Y m x l M D E 3 I C h Q Y W d l I D E 0 K S 9 B d X R v U m V t b 3 Z l Z E N v b H V t b n M x L n t D b 2 x 1 b W 4 x L D F 9 J n F 1 b 3 Q 7 L C Z x d W 9 0 O 1 N l Y 3 R p b 2 4 x L 1 R h Y m x l M D E 3 I C h Q Y W d l I D E 0 K S 9 B d X R v U m V t b 3 Z l Z E N v b H V t b n M x L n t O Q V p J V l x u V k p F U k 9 W T k l L Q S w y f S Z x d W 9 0 O y w m c X V v d D t T Z W N 0 a W 9 u M S 9 U Y W J s Z T A x N y A o U G F n Z S A x N C k v Q X V 0 b 1 J l b W 9 2 Z W R D b 2 x 1 b W 5 z M S 5 7 Q U R S R V N B X G 5 W S k V S T 1 Z O S U t B L D N 9 J n F 1 b 3 Q 7 L C Z x d W 9 0 O 1 N l Y 3 R p b 2 4 x L 1 R h Y m x l M D E 3 I C h Q Y W d l I D E 0 K S 9 B d X R v U m V t b 3 Z l Z E N v b H V t b n M x L n t J W k 5 P U 1 x u T 0 J W R V p F X G 4 o R V V S K S w 0 f S Z x d W 9 0 O y w m c X V v d D t T Z W N 0 a W 9 u M S 9 U Y W J s Z T A x N y A o U G F n Z S A x N C k v Q X V 0 b 1 J l b W 9 2 Z W R D b 2 x 1 b W 5 z M S 5 7 V U R J T y w 1 f S Z x d W 9 0 O y w m c X V v d D t T Z W N 0 a W 9 u M S 9 U Y W J s Z T A x N y A o U G F n Z S A x N C k v Q X V 0 b 1 J l b W 9 2 Z W R D b 2 x 1 b W 5 z M S 5 7 U F J B V k 5 B I E 9 T T k 9 W Q S w 2 f S Z x d W 9 0 O y w m c X V v d D t T Z W N 0 a W 9 u M S 9 U Y W J s Z T A x N y A o U G F n Z S A x N C k v Q X V 0 b 1 J l b W 9 2 Z W R D b 2 x 1 b W 5 z M S 5 7 R E F U V U 1 c b k R P U 1 B J S k X E h k E s N 3 0 m c X V v d D s s J n F 1 b 3 Q 7 U 2 V j d G l v b j E v V G F i b G U w M T c g K F B h Z 2 U g M T Q p L 0 F 1 d G 9 S Z W 1 v d m V k Q 2 9 s d W 1 u c z E u e 1 Z J U 0 l O Q V x u S 0 F N Q V R O R V x u U 1 R P U E U s O H 0 m c X V v d D s s J n F 1 b 3 Q 7 U 2 V j d G l v b j E v V G F i b G U w M T c g K F B h Z 2 U g M T Q p L 0 F 1 d G 9 S Z W 1 v d m V k Q 2 9 s d W 1 u c z E u e 1 Z S U 1 R B X G 5 L Q U 1 B V E 5 F X G 5 T V E 9 Q R S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g l M j A o U G F n Z S U y M D E 1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5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E 6 N D M 6 N D Y u M z g 5 M j M y N 1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O C A o U G F n Z S A x N S k v Q X V 0 b 1 J l b W 9 2 Z W R D b 2 x 1 b W 5 z M S 5 7 Q 2 9 s d W 1 u M S w w f S Z x d W 9 0 O y w m c X V v d D t T Z W N 0 a W 9 u M S 9 U Y W J s Z T A x O C A o U G F n Z S A x N S k v Q X V 0 b 1 J l b W 9 2 Z W R D b 2 x 1 b W 5 z M S 5 7 Q 2 9 s d W 1 u M i w x f S Z x d W 9 0 O y w m c X V v d D t T Z W N 0 a W 9 u M S 9 U Y W J s Z T A x O C A o U G F n Z S A x N S k v Q X V 0 b 1 J l b W 9 2 Z W R D b 2 x 1 b W 5 z M S 5 7 Q 2 9 s d W 1 u M y w y f S Z x d W 9 0 O y w m c X V v d D t T Z W N 0 a W 9 u M S 9 U Y W J s Z T A x O C A o U G F n Z S A x N S k v Q X V 0 b 1 J l b W 9 2 Z W R D b 2 x 1 b W 5 z M S 5 7 Q 2 9 s d W 1 u N C w z f S Z x d W 9 0 O y w m c X V v d D t T Z W N 0 a W 9 u M S 9 U Y W J s Z T A x O C A o U G F n Z S A x N S k v Q X V 0 b 1 J l b W 9 2 Z W R D b 2 x 1 b W 5 z M S 5 7 Q 2 9 s d W 1 u N S w 0 f S Z x d W 9 0 O y w m c X V v d D t T Z W N 0 a W 9 u M S 9 U Y W J s Z T A x O C A o U G F n Z S A x N S k v Q X V 0 b 1 J l b W 9 2 Z W R D b 2 x 1 b W 5 z M S 5 7 Q 2 9 s d W 1 u N i w 1 f S Z x d W 9 0 O y w m c X V v d D t T Z W N 0 a W 9 u M S 9 U Y W J s Z T A x O C A o U G F n Z S A x N S k v Q X V 0 b 1 J l b W 9 2 Z W R D b 2 x 1 b W 5 z M S 5 7 Q 2 9 s d W 1 u N y w 2 f S Z x d W 9 0 O y w m c X V v d D t T Z W N 0 a W 9 u M S 9 U Y W J s Z T A x O C A o U G F n Z S A x N S k v Q X V 0 b 1 J l b W 9 2 Z W R D b 2 x 1 b W 5 z M S 5 7 Q 2 9 s d W 1 u O C w 3 f S Z x d W 9 0 O y w m c X V v d D t T Z W N 0 a W 9 u M S 9 U Y W J s Z T A x O C A o U G F n Z S A x N S k v Q X V 0 b 1 J l b W 9 2 Z W R D b 2 x 1 b W 5 z M S 5 7 Q 2 9 s d W 1 u O S w 4 f S Z x d W 9 0 O y w m c X V v d D t T Z W N 0 a W 9 u M S 9 U Y W J s Z T A x O C A o U G F n Z S A x N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4 I C h Q Y W d l I D E 1 K S 9 B d X R v U m V t b 3 Z l Z E N v b H V t b n M x L n t D b 2 x 1 b W 4 x L D B 9 J n F 1 b 3 Q 7 L C Z x d W 9 0 O 1 N l Y 3 R p b 2 4 x L 1 R h Y m x l M D E 4 I C h Q Y W d l I D E 1 K S 9 B d X R v U m V t b 3 Z l Z E N v b H V t b n M x L n t D b 2 x 1 b W 4 y L D F 9 J n F 1 b 3 Q 7 L C Z x d W 9 0 O 1 N l Y 3 R p b 2 4 x L 1 R h Y m x l M D E 4 I C h Q Y W d l I D E 1 K S 9 B d X R v U m V t b 3 Z l Z E N v b H V t b n M x L n t D b 2 x 1 b W 4 z L D J 9 J n F 1 b 3 Q 7 L C Z x d W 9 0 O 1 N l Y 3 R p b 2 4 x L 1 R h Y m x l M D E 4 I C h Q Y W d l I D E 1 K S 9 B d X R v U m V t b 3 Z l Z E N v b H V t b n M x L n t D b 2 x 1 b W 4 0 L D N 9 J n F 1 b 3 Q 7 L C Z x d W 9 0 O 1 N l Y 3 R p b 2 4 x L 1 R h Y m x l M D E 4 I C h Q Y W d l I D E 1 K S 9 B d X R v U m V t b 3 Z l Z E N v b H V t b n M x L n t D b 2 x 1 b W 4 1 L D R 9 J n F 1 b 3 Q 7 L C Z x d W 9 0 O 1 N l Y 3 R p b 2 4 x L 1 R h Y m x l M D E 4 I C h Q Y W d l I D E 1 K S 9 B d X R v U m V t b 3 Z l Z E N v b H V t b n M x L n t D b 2 x 1 b W 4 2 L D V 9 J n F 1 b 3 Q 7 L C Z x d W 9 0 O 1 N l Y 3 R p b 2 4 x L 1 R h Y m x l M D E 4 I C h Q Y W d l I D E 1 K S 9 B d X R v U m V t b 3 Z l Z E N v b H V t b n M x L n t D b 2 x 1 b W 4 3 L D Z 9 J n F 1 b 3 Q 7 L C Z x d W 9 0 O 1 N l Y 3 R p b 2 4 x L 1 R h Y m x l M D E 4 I C h Q Y W d l I D E 1 K S 9 B d X R v U m V t b 3 Z l Z E N v b H V t b n M x L n t D b 2 x 1 b W 4 4 L D d 9 J n F 1 b 3 Q 7 L C Z x d W 9 0 O 1 N l Y 3 R p b 2 4 x L 1 R h Y m x l M D E 4 I C h Q Y W d l I D E 1 K S 9 B d X R v U m V t b 3 Z l Z E N v b H V t b n M x L n t D b 2 x 1 b W 4 5 L D h 9 J n F 1 b 3 Q 7 L C Z x d W 9 0 O 1 N l Y 3 R p b 2 4 x L 1 R h Y m x l M D E 4 I C h Q Y W d l I D E 1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k l M j A o U G F n Z S U y M D E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E 6 N D g 6 N D A u N j A x N D I 4 M l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O S A o U G F n Z S A x N i k v Q X V 0 b 1 J l b W 9 2 Z W R D b 2 x 1 b W 5 z M S 5 7 Q 2 9 s d W 1 u M S w w f S Z x d W 9 0 O y w m c X V v d D t T Z W N 0 a W 9 u M S 9 U Y W J s Z T A x O S A o U G F n Z S A x N i k v Q X V 0 b 1 J l b W 9 2 Z W R D b 2 x 1 b W 5 z M S 5 7 Q 2 9 s d W 1 u M i w x f S Z x d W 9 0 O y w m c X V v d D t T Z W N 0 a W 9 u M S 9 U Y W J s Z T A x O S A o U G F n Z S A x N i k v Q X V 0 b 1 J l b W 9 2 Z W R D b 2 x 1 b W 5 z M S 5 7 Q 2 9 s d W 1 u M y w y f S Z x d W 9 0 O y w m c X V v d D t T Z W N 0 a W 9 u M S 9 U Y W J s Z T A x O S A o U G F n Z S A x N i k v Q X V 0 b 1 J l b W 9 2 Z W R D b 2 x 1 b W 5 z M S 5 7 Q 2 9 s d W 1 u N C w z f S Z x d W 9 0 O y w m c X V v d D t T Z W N 0 a W 9 u M S 9 U Y W J s Z T A x O S A o U G F n Z S A x N i k v Q X V 0 b 1 J l b W 9 2 Z W R D b 2 x 1 b W 5 z M S 5 7 Q 2 9 s d W 1 u N S w 0 f S Z x d W 9 0 O y w m c X V v d D t T Z W N 0 a W 9 u M S 9 U Y W J s Z T A x O S A o U G F n Z S A x N i k v Q X V 0 b 1 J l b W 9 2 Z W R D b 2 x 1 b W 5 z M S 5 7 Q 2 9 s d W 1 u N i w 1 f S Z x d W 9 0 O y w m c X V v d D t T Z W N 0 a W 9 u M S 9 U Y W J s Z T A x O S A o U G F n Z S A x N i k v Q X V 0 b 1 J l b W 9 2 Z W R D b 2 x 1 b W 5 z M S 5 7 Q 2 9 s d W 1 u N y w 2 f S Z x d W 9 0 O y w m c X V v d D t T Z W N 0 a W 9 u M S 9 U Y W J s Z T A x O S A o U G F n Z S A x N i k v Q X V 0 b 1 J l b W 9 2 Z W R D b 2 x 1 b W 5 z M S 5 7 Q 2 9 s d W 1 u O C w 3 f S Z x d W 9 0 O y w m c X V v d D t T Z W N 0 a W 9 u M S 9 U Y W J s Z T A x O S A o U G F n Z S A x N i k v Q X V 0 b 1 J l b W 9 2 Z W R D b 2 x 1 b W 5 z M S 5 7 Q 2 9 s d W 1 u O S w 4 f S Z x d W 9 0 O y w m c X V v d D t T Z W N 0 a W 9 u M S 9 U Y W J s Z T A x O S A o U G F n Z S A x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A l M j A o U G F n Z S U y M D E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E 6 N T A 6 M j g u N T M x M j g 1 N l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C A o U G F n Z S A x N y k v Q X V 0 b 1 J l b W 9 2 Z W R D b 2 x 1 b W 5 z M S 5 7 Q 2 9 s d W 1 u M S w w f S Z x d W 9 0 O y w m c X V v d D t T Z W N 0 a W 9 u M S 9 U Y W J s Z T A y M C A o U G F n Z S A x N y k v Q X V 0 b 1 J l b W 9 2 Z W R D b 2 x 1 b W 5 z M S 5 7 Q 2 9 s d W 1 u M i w x f S Z x d W 9 0 O y w m c X V v d D t T Z W N 0 a W 9 u M S 9 U Y W J s Z T A y M C A o U G F n Z S A x N y k v Q X V 0 b 1 J l b W 9 2 Z W R D b 2 x 1 b W 5 z M S 5 7 Q 2 9 s d W 1 u M y w y f S Z x d W 9 0 O y w m c X V v d D t T Z W N 0 a W 9 u M S 9 U Y W J s Z T A y M C A o U G F n Z S A x N y k v Q X V 0 b 1 J l b W 9 2 Z W R D b 2 x 1 b W 5 z M S 5 7 Q 2 9 s d W 1 u N C w z f S Z x d W 9 0 O y w m c X V v d D t T Z W N 0 a W 9 u M S 9 U Y W J s Z T A y M C A o U G F n Z S A x N y k v Q X V 0 b 1 J l b W 9 2 Z W R D b 2 x 1 b W 5 z M S 5 7 Q 2 9 s d W 1 u N S w 0 f S Z x d W 9 0 O y w m c X V v d D t T Z W N 0 a W 9 u M S 9 U Y W J s Z T A y M C A o U G F n Z S A x N y k v Q X V 0 b 1 J l b W 9 2 Z W R D b 2 x 1 b W 5 z M S 5 7 Q 2 9 s d W 1 u N i w 1 f S Z x d W 9 0 O y w m c X V v d D t T Z W N 0 a W 9 u M S 9 U Y W J s Z T A y M C A o U G F n Z S A x N y k v Q X V 0 b 1 J l b W 9 2 Z W R D b 2 x 1 b W 5 z M S 5 7 Q 2 9 s d W 1 u N y w 2 f S Z x d W 9 0 O y w m c X V v d D t T Z W N 0 a W 9 u M S 9 U Y W J s Z T A y M C A o U G F n Z S A x N y k v Q X V 0 b 1 J l b W 9 2 Z W R D b 2 x 1 b W 5 z M S 5 7 Q 2 9 s d W 1 u O C w 3 f S Z x d W 9 0 O y w m c X V v d D t T Z W N 0 a W 9 u M S 9 U Y W J s Z T A y M C A o U G F n Z S A x N y k v Q X V 0 b 1 J l b W 9 2 Z W R D b 2 x 1 b W 5 z M S 5 7 Q 2 9 s d W 1 u O S w 4 f S Z x d W 9 0 O y w m c X V v d D t T Z W N 0 a W 9 u M S 9 U Y W J s Z T A y M C A o U G F n Z S A x N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E l M j A o U G F n Z S U y M D E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4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E 6 N T M 6 N D I u M j E 1 N j A 1 O F o i L z 4 8 R W 5 0 c n k g V H l w Z T 0 i R m l s b E N v b H V t b l R 5 c G V z I i B W Y W x 1 Z T 0 i c 0 F 3 W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S A o U G F n Z S A x O C k v Q X V 0 b 1 J l b W 9 2 Z W R D b 2 x 1 b W 5 z M S 5 7 Q 2 9 s d W 1 u M S w w f S Z x d W 9 0 O y w m c X V v d D t T Z W N 0 a W 9 u M S 9 U Y W J s Z T A y M S A o U G F n Z S A x O C k v Q X V 0 b 1 J l b W 9 2 Z W R D b 2 x 1 b W 5 z M S 5 7 Q 2 9 s d W 1 u M i w x f S Z x d W 9 0 O y w m c X V v d D t T Z W N 0 a W 9 u M S 9 U Y W J s Z T A y M S A o U G F n Z S A x O C k v Q X V 0 b 1 J l b W 9 2 Z W R D b 2 x 1 b W 5 z M S 5 7 Q 2 9 s d W 1 u M y w y f S Z x d W 9 0 O y w m c X V v d D t T Z W N 0 a W 9 u M S 9 U Y W J s Z T A y M S A o U G F n Z S A x O C k v Q X V 0 b 1 J l b W 9 2 Z W R D b 2 x 1 b W 5 z M S 5 7 Q 2 9 s d W 1 u N C w z f S Z x d W 9 0 O y w m c X V v d D t T Z W N 0 a W 9 u M S 9 U Y W J s Z T A y M S A o U G F n Z S A x O C k v Q X V 0 b 1 J l b W 9 2 Z W R D b 2 x 1 b W 5 z M S 5 7 Q 2 9 s d W 1 u N S w 0 f S Z x d W 9 0 O y w m c X V v d D t T Z W N 0 a W 9 u M S 9 U Y W J s Z T A y M S A o U G F n Z S A x O C k v Q X V 0 b 1 J l b W 9 2 Z W R D b 2 x 1 b W 5 z M S 5 7 Q 2 9 s d W 1 u N i w 1 f S Z x d W 9 0 O y w m c X V v d D t T Z W N 0 a W 9 u M S 9 U Y W J s Z T A y M S A o U G F n Z S A x O C k v Q X V 0 b 1 J l b W 9 2 Z W R D b 2 x 1 b W 5 z M S 5 7 Q 2 9 s d W 1 u N y w 2 f S Z x d W 9 0 O y w m c X V v d D t T Z W N 0 a W 9 u M S 9 U Y W J s Z T A y M S A o U G F n Z S A x O C k v Q X V 0 b 1 J l b W 9 2 Z W R D b 2 x 1 b W 5 z M S 5 7 Q 2 9 s d W 1 u O C w 3 f S Z x d W 9 0 O y w m c X V v d D t T Z W N 0 a W 9 u M S 9 U Y W J s Z T A y M S A o U G F n Z S A x O C k v Q X V 0 b 1 J l b W 9 2 Z W R D b 2 x 1 b W 5 z M S 5 7 Q 2 9 s d W 1 u O S w 4 f S Z x d W 9 0 O y w m c X V v d D t T Z W N 0 a W 9 u M S 9 U Y W J s Z T A y M S A o U G F n Z S A x O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x I C h Q Y W d l I D E 4 K S 9 B d X R v U m V t b 3 Z l Z E N v b H V t b n M x L n t D b 2 x 1 b W 4 x L D B 9 J n F 1 b 3 Q 7 L C Z x d W 9 0 O 1 N l Y 3 R p b 2 4 x L 1 R h Y m x l M D I x I C h Q Y W d l I D E 4 K S 9 B d X R v U m V t b 3 Z l Z E N v b H V t b n M x L n t D b 2 x 1 b W 4 y L D F 9 J n F 1 b 3 Q 7 L C Z x d W 9 0 O 1 N l Y 3 R p b 2 4 x L 1 R h Y m x l M D I x I C h Q Y W d l I D E 4 K S 9 B d X R v U m V t b 3 Z l Z E N v b H V t b n M x L n t D b 2 x 1 b W 4 z L D J 9 J n F 1 b 3 Q 7 L C Z x d W 9 0 O 1 N l Y 3 R p b 2 4 x L 1 R h Y m x l M D I x I C h Q Y W d l I D E 4 K S 9 B d X R v U m V t b 3 Z l Z E N v b H V t b n M x L n t D b 2 x 1 b W 4 0 L D N 9 J n F 1 b 3 Q 7 L C Z x d W 9 0 O 1 N l Y 3 R p b 2 4 x L 1 R h Y m x l M D I x I C h Q Y W d l I D E 4 K S 9 B d X R v U m V t b 3 Z l Z E N v b H V t b n M x L n t D b 2 x 1 b W 4 1 L D R 9 J n F 1 b 3 Q 7 L C Z x d W 9 0 O 1 N l Y 3 R p b 2 4 x L 1 R h Y m x l M D I x I C h Q Y W d l I D E 4 K S 9 B d X R v U m V t b 3 Z l Z E N v b H V t b n M x L n t D b 2 x 1 b W 4 2 L D V 9 J n F 1 b 3 Q 7 L C Z x d W 9 0 O 1 N l Y 3 R p b 2 4 x L 1 R h Y m x l M D I x I C h Q Y W d l I D E 4 K S 9 B d X R v U m V t b 3 Z l Z E N v b H V t b n M x L n t D b 2 x 1 b W 4 3 L D Z 9 J n F 1 b 3 Q 7 L C Z x d W 9 0 O 1 N l Y 3 R p b 2 4 x L 1 R h Y m x l M D I x I C h Q Y W d l I D E 4 K S 9 B d X R v U m V t b 3 Z l Z E N v b H V t b n M x L n t D b 2 x 1 b W 4 4 L D d 9 J n F 1 b 3 Q 7 L C Z x d W 9 0 O 1 N l Y 3 R p b 2 4 x L 1 R h Y m x l M D I x I C h Q Y W d l I D E 4 K S 9 B d X R v U m V t b 3 Z l Z E N v b H V t b n M x L n t D b 2 x 1 b W 4 5 L D h 9 J n F 1 b 3 Q 7 L C Z x d W 9 0 O 1 N l Y 3 R p b 2 4 x L 1 R h Y m x l M D I x I C h Q Y W d l I D E 4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I l M j A o U G F n Z S U y M D E 5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E 6 N T Y 6 N D g u O T E 5 N D k w O F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i A o U G F n Z S A x O S k v Q X V 0 b 1 J l b W 9 2 Z W R D b 2 x 1 b W 5 z M S 5 7 Q 2 9 s d W 1 u M S w w f S Z x d W 9 0 O y w m c X V v d D t T Z W N 0 a W 9 u M S 9 U Y W J s Z T A y M i A o U G F n Z S A x O S k v Q X V 0 b 1 J l b W 9 2 Z W R D b 2 x 1 b W 5 z M S 5 7 Q 2 9 s d W 1 u M i w x f S Z x d W 9 0 O y w m c X V v d D t T Z W N 0 a W 9 u M S 9 U Y W J s Z T A y M i A o U G F n Z S A x O S k v Q X V 0 b 1 J l b W 9 2 Z W R D b 2 x 1 b W 5 z M S 5 7 Q 2 9 s d W 1 u M y w y f S Z x d W 9 0 O y w m c X V v d D t T Z W N 0 a W 9 u M S 9 U Y W J s Z T A y M i A o U G F n Z S A x O S k v Q X V 0 b 1 J l b W 9 2 Z W R D b 2 x 1 b W 5 z M S 5 7 Q 2 9 s d W 1 u N C w z f S Z x d W 9 0 O y w m c X V v d D t T Z W N 0 a W 9 u M S 9 U Y W J s Z T A y M i A o U G F n Z S A x O S k v Q X V 0 b 1 J l b W 9 2 Z W R D b 2 x 1 b W 5 z M S 5 7 Q 2 9 s d W 1 u N S w 0 f S Z x d W 9 0 O y w m c X V v d D t T Z W N 0 a W 9 u M S 9 U Y W J s Z T A y M i A o U G F n Z S A x O S k v Q X V 0 b 1 J l b W 9 2 Z W R D b 2 x 1 b W 5 z M S 5 7 Q 2 9 s d W 1 u N i w 1 f S Z x d W 9 0 O y w m c X V v d D t T Z W N 0 a W 9 u M S 9 U Y W J s Z T A y M i A o U G F n Z S A x O S k v Q X V 0 b 1 J l b W 9 2 Z W R D b 2 x 1 b W 5 z M S 5 7 Q 2 9 s d W 1 u N y w 2 f S Z x d W 9 0 O y w m c X V v d D t T Z W N 0 a W 9 u M S 9 U Y W J s Z T A y M i A o U G F n Z S A x O S k v Q X V 0 b 1 J l b W 9 2 Z W R D b 2 x 1 b W 5 z M S 5 7 Q 2 9 s d W 1 u O C w 3 f S Z x d W 9 0 O y w m c X V v d D t T Z W N 0 a W 9 u M S 9 U Y W J s Z T A y M i A o U G F n Z S A x O S k v Q X V 0 b 1 J l b W 9 2 Z W R D b 2 x 1 b W 5 z M S 5 7 Q 2 9 s d W 1 u O S w 4 f S Z x d W 9 0 O y w m c X V v d D t T Z W N 0 a W 9 u M S 9 U Y W J s Z T A y M i A o U G F n Z S A x O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M l M j A o U G F n Z S U y M D I w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5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I 6 M D A 6 M T Y u N z I x M j A 0 N 1 o i L z 4 8 R W 5 0 c n k g V H l w Z T 0 i R m l s b E N v b H V t b l R 5 c G V z I i B W Y W x 1 Z T 0 i c 0 F 3 T U d C Z 1 V F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y A o U G F n Z S A y M C k v Q X V 0 b 1 J l b W 9 2 Z W R D b 2 x 1 b W 5 z M S 5 7 Q 2 9 s d W 1 u M S w w f S Z x d W 9 0 O y w m c X V v d D t T Z W N 0 a W 9 u M S 9 U Y W J s Z T A y M y A o U G F n Z S A y M C k v Q X V 0 b 1 J l b W 9 2 Z W R D b 2 x 1 b W 5 z M S 5 7 Q 2 9 s d W 1 u M i w x f S Z x d W 9 0 O y w m c X V v d D t T Z W N 0 a W 9 u M S 9 U Y W J s Z T A y M y A o U G F n Z S A y M C k v Q X V 0 b 1 J l b W 9 2 Z W R D b 2 x 1 b W 5 z M S 5 7 Q 2 9 s d W 1 u M y w y f S Z x d W 9 0 O y w m c X V v d D t T Z W N 0 a W 9 u M S 9 U Y W J s Z T A y M y A o U G F n Z S A y M C k v Q X V 0 b 1 J l b W 9 2 Z W R D b 2 x 1 b W 5 z M S 5 7 Q 2 9 s d W 1 u N C w z f S Z x d W 9 0 O y w m c X V v d D t T Z W N 0 a W 9 u M S 9 U Y W J s Z T A y M y A o U G F n Z S A y M C k v Q X V 0 b 1 J l b W 9 2 Z W R D b 2 x 1 b W 5 z M S 5 7 Q 2 9 s d W 1 u N S w 0 f S Z x d W 9 0 O y w m c X V v d D t T Z W N 0 a W 9 u M S 9 U Y W J s Z T A y M y A o U G F n Z S A y M C k v Q X V 0 b 1 J l b W 9 2 Z W R D b 2 x 1 b W 5 z M S 5 7 Q 2 9 s d W 1 u N i w 1 f S Z x d W 9 0 O y w m c X V v d D t T Z W N 0 a W 9 u M S 9 U Y W J s Z T A y M y A o U G F n Z S A y M C k v Q X V 0 b 1 J l b W 9 2 Z W R D b 2 x 1 b W 5 z M S 5 7 Q 2 9 s d W 1 u N y w 2 f S Z x d W 9 0 O y w m c X V v d D t T Z W N 0 a W 9 u M S 9 U Y W J s Z T A y M y A o U G F n Z S A y M C k v Q X V 0 b 1 J l b W 9 2 Z W R D b 2 x 1 b W 5 z M S 5 7 Q 2 9 s d W 1 u O C w 3 f S Z x d W 9 0 O y w m c X V v d D t T Z W N 0 a W 9 u M S 9 U Y W J s Z T A y M y A o U G F n Z S A y M C k v Q X V 0 b 1 J l b W 9 2 Z W R D b 2 x 1 b W 5 z M S 5 7 Q 2 9 s d W 1 u O S w 4 f S Z x d W 9 0 O y w m c X V v d D t T Z W N 0 a W 9 u M S 9 U Y W J s Z T A y M y A o U G F n Z S A y M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I x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0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I 6 M D M 6 M T U u O D E 2 N j M 0 N 1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C A o U G F n Z S A y M S k v Q X V 0 b 1 J l b W 9 2 Z W R D b 2 x 1 b W 5 z M S 5 7 Q 2 9 s d W 1 u M S w w f S Z x d W 9 0 O y w m c X V v d D t T Z W N 0 a W 9 u M S 9 U Y W J s Z T A y N C A o U G F n Z S A y M S k v Q X V 0 b 1 J l b W 9 2 Z W R D b 2 x 1 b W 5 z M S 5 7 Q 2 9 s d W 1 u M i w x f S Z x d W 9 0 O y w m c X V v d D t T Z W N 0 a W 9 u M S 9 U Y W J s Z T A y N C A o U G F n Z S A y M S k v Q X V 0 b 1 J l b W 9 2 Z W R D b 2 x 1 b W 5 z M S 5 7 Q 2 9 s d W 1 u M y w y f S Z x d W 9 0 O y w m c X V v d D t T Z W N 0 a W 9 u M S 9 U Y W J s Z T A y N C A o U G F n Z S A y M S k v Q X V 0 b 1 J l b W 9 2 Z W R D b 2 x 1 b W 5 z M S 5 7 Q 2 9 s d W 1 u N C w z f S Z x d W 9 0 O y w m c X V v d D t T Z W N 0 a W 9 u M S 9 U Y W J s Z T A y N C A o U G F n Z S A y M S k v Q X V 0 b 1 J l b W 9 2 Z W R D b 2 x 1 b W 5 z M S 5 7 Q 2 9 s d W 1 u N S w 0 f S Z x d W 9 0 O y w m c X V v d D t T Z W N 0 a W 9 u M S 9 U Y W J s Z T A y N C A o U G F n Z S A y M S k v Q X V 0 b 1 J l b W 9 2 Z W R D b 2 x 1 b W 5 z M S 5 7 Q 2 9 s d W 1 u N i w 1 f S Z x d W 9 0 O y w m c X V v d D t T Z W N 0 a W 9 u M S 9 U Y W J s Z T A y N C A o U G F n Z S A y M S k v Q X V 0 b 1 J l b W 9 2 Z W R D b 2 x 1 b W 5 z M S 5 7 Q 2 9 s d W 1 u N y w 2 f S Z x d W 9 0 O y w m c X V v d D t T Z W N 0 a W 9 u M S 9 U Y W J s Z T A y N C A o U G F n Z S A y M S k v Q X V 0 b 1 J l b W 9 2 Z W R D b 2 x 1 b W 5 z M S 5 7 Q 2 9 s d W 1 u O C w 3 f S Z x d W 9 0 O y w m c X V v d D t T Z W N 0 a W 9 u M S 9 U Y W J s Z T A y N C A o U G F n Z S A y M S k v Q X V 0 b 1 J l b W 9 2 Z W R D b 2 x 1 b W 5 z M S 5 7 Q 2 9 s d W 1 u O S w 4 f S Z x d W 9 0 O y w m c X V v d D t T Z W N 0 a W 9 u M S 9 U Y W J s Z T A y N C A o U G F n Z S A y M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0 I C h Q Y W d l I D I x K S 9 B d X R v U m V t b 3 Z l Z E N v b H V t b n M x L n t D b 2 x 1 b W 4 x L D B 9 J n F 1 b 3 Q 7 L C Z x d W 9 0 O 1 N l Y 3 R p b 2 4 x L 1 R h Y m x l M D I 0 I C h Q Y W d l I D I x K S 9 B d X R v U m V t b 3 Z l Z E N v b H V t b n M x L n t D b 2 x 1 b W 4 y L D F 9 J n F 1 b 3 Q 7 L C Z x d W 9 0 O 1 N l Y 3 R p b 2 4 x L 1 R h Y m x l M D I 0 I C h Q Y W d l I D I x K S 9 B d X R v U m V t b 3 Z l Z E N v b H V t b n M x L n t D b 2 x 1 b W 4 z L D J 9 J n F 1 b 3 Q 7 L C Z x d W 9 0 O 1 N l Y 3 R p b 2 4 x L 1 R h Y m x l M D I 0 I C h Q Y W d l I D I x K S 9 B d X R v U m V t b 3 Z l Z E N v b H V t b n M x L n t D b 2 x 1 b W 4 0 L D N 9 J n F 1 b 3 Q 7 L C Z x d W 9 0 O 1 N l Y 3 R p b 2 4 x L 1 R h Y m x l M D I 0 I C h Q Y W d l I D I x K S 9 B d X R v U m V t b 3 Z l Z E N v b H V t b n M x L n t D b 2 x 1 b W 4 1 L D R 9 J n F 1 b 3 Q 7 L C Z x d W 9 0 O 1 N l Y 3 R p b 2 4 x L 1 R h Y m x l M D I 0 I C h Q Y W d l I D I x K S 9 B d X R v U m V t b 3 Z l Z E N v b H V t b n M x L n t D b 2 x 1 b W 4 2 L D V 9 J n F 1 b 3 Q 7 L C Z x d W 9 0 O 1 N l Y 3 R p b 2 4 x L 1 R h Y m x l M D I 0 I C h Q Y W d l I D I x K S 9 B d X R v U m V t b 3 Z l Z E N v b H V t b n M x L n t D b 2 x 1 b W 4 3 L D Z 9 J n F 1 b 3 Q 7 L C Z x d W 9 0 O 1 N l Y 3 R p b 2 4 x L 1 R h Y m x l M D I 0 I C h Q Y W d l I D I x K S 9 B d X R v U m V t b 3 Z l Z E N v b H V t b n M x L n t D b 2 x 1 b W 4 4 L D d 9 J n F 1 b 3 Q 7 L C Z x d W 9 0 O 1 N l Y 3 R p b 2 4 x L 1 R h Y m x l M D I 0 I C h Q Y W d l I D I x K S 9 B d X R v U m V t b 3 Z l Z E N v b H V t b n M x L n t D b 2 x 1 b W 4 5 L D h 9 J n F 1 b 3 Q 7 L C Z x d W 9 0 O 1 N l Y 3 R p b 2 4 x L 1 R h Y m x l M D I 0 I C h Q Y W d l I D I x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I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I 6 M D U 6 M T k u M D U y M z M 4 O V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S A o U G F n Z S A y M i k v Q X V 0 b 1 J l b W 9 2 Z W R D b 2 x 1 b W 5 z M S 5 7 Q 2 9 s d W 1 u M S w w f S Z x d W 9 0 O y w m c X V v d D t T Z W N 0 a W 9 u M S 9 U Y W J s Z T A y N S A o U G F n Z S A y M i k v Q X V 0 b 1 J l b W 9 2 Z W R D b 2 x 1 b W 5 z M S 5 7 Q 2 9 s d W 1 u M i w x f S Z x d W 9 0 O y w m c X V v d D t T Z W N 0 a W 9 u M S 9 U Y W J s Z T A y N S A o U G F n Z S A y M i k v Q X V 0 b 1 J l b W 9 2 Z W R D b 2 x 1 b W 5 z M S 5 7 Q 2 9 s d W 1 u M y w y f S Z x d W 9 0 O y w m c X V v d D t T Z W N 0 a W 9 u M S 9 U Y W J s Z T A y N S A o U G F n Z S A y M i k v Q X V 0 b 1 J l b W 9 2 Z W R D b 2 x 1 b W 5 z M S 5 7 Q 2 9 s d W 1 u N C w z f S Z x d W 9 0 O y w m c X V v d D t T Z W N 0 a W 9 u M S 9 U Y W J s Z T A y N S A o U G F n Z S A y M i k v Q X V 0 b 1 J l b W 9 2 Z W R D b 2 x 1 b W 5 z M S 5 7 Q 2 9 s d W 1 u N S w 0 f S Z x d W 9 0 O y w m c X V v d D t T Z W N 0 a W 9 u M S 9 U Y W J s Z T A y N S A o U G F n Z S A y M i k v Q X V 0 b 1 J l b W 9 2 Z W R D b 2 x 1 b W 5 z M S 5 7 Q 2 9 s d W 1 u N i w 1 f S Z x d W 9 0 O y w m c X V v d D t T Z W N 0 a W 9 u M S 9 U Y W J s Z T A y N S A o U G F n Z S A y M i k v Q X V 0 b 1 J l b W 9 2 Z W R D b 2 x 1 b W 5 z M S 5 7 Q 2 9 s d W 1 u N y w 2 f S Z x d W 9 0 O y w m c X V v d D t T Z W N 0 a W 9 u M S 9 U Y W J s Z T A y N S A o U G F n Z S A y M i k v Q X V 0 b 1 J l b W 9 2 Z W R D b 2 x 1 b W 5 z M S 5 7 Q 2 9 s d W 1 u O C w 3 f S Z x d W 9 0 O y w m c X V v d D t T Z W N 0 a W 9 u M S 9 U Y W J s Z T A y N S A o U G F n Z S A y M i k v Q X V 0 b 1 J l b W 9 2 Z W R D b 2 x 1 b W 5 z M S 5 7 Q 2 9 s d W 1 u O S w 4 f S Z x d W 9 0 O y w m c X V v d D t T Z W N 0 a W 9 u M S 9 U Y W J s Z T A y N S A o U G F n Z S A y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Y l M j A o U G F n Z S U y M D I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A 3 O j A 3 L j I y M z A 2 O T h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Y g K F B h Z 2 U g M j M p L 0 F 1 d G 9 S Z W 1 v d m V k Q 2 9 s d W 1 u c z E u e 0 N v b H V t b j E s M H 0 m c X V v d D s s J n F 1 b 3 Q 7 U 2 V j d G l v b j E v V G F i b G U w M j Y g K F B h Z 2 U g M j M p L 0 F 1 d G 9 S Z W 1 v d m V k Q 2 9 s d W 1 u c z E u e 0 N v b H V t b j I s M X 0 m c X V v d D s s J n F 1 b 3 Q 7 U 2 V j d G l v b j E v V G F i b G U w M j Y g K F B h Z 2 U g M j M p L 0 F 1 d G 9 S Z W 1 v d m V k Q 2 9 s d W 1 u c z E u e 0 N v b H V t b j M s M n 0 m c X V v d D s s J n F 1 b 3 Q 7 U 2 V j d G l v b j E v V G F i b G U w M j Y g K F B h Z 2 U g M j M p L 0 F 1 d G 9 S Z W 1 v d m V k Q 2 9 s d W 1 u c z E u e 0 N v b H V t b j Q s M 3 0 m c X V v d D s s J n F 1 b 3 Q 7 U 2 V j d G l v b j E v V G F i b G U w M j Y g K F B h Z 2 U g M j M p L 0 F 1 d G 9 S Z W 1 v d m V k Q 2 9 s d W 1 u c z E u e 0 N v b H V t b j U s N H 0 m c X V v d D s s J n F 1 b 3 Q 7 U 2 V j d G l v b j E v V G F i b G U w M j Y g K F B h Z 2 U g M j M p L 0 F 1 d G 9 S Z W 1 v d m V k Q 2 9 s d W 1 u c z E u e 0 N v b H V t b j Y s N X 0 m c X V v d D s s J n F 1 b 3 Q 7 U 2 V j d G l v b j E v V G F i b G U w M j Y g K F B h Z 2 U g M j M p L 0 F 1 d G 9 S Z W 1 v d m V k Q 2 9 s d W 1 u c z E u e 0 N v b H V t b j c s N n 0 m c X V v d D s s J n F 1 b 3 Q 7 U 2 V j d G l v b j E v V G F i b G U w M j Y g K F B h Z 2 U g M j M p L 0 F 1 d G 9 S Z W 1 v d m V k Q 2 9 s d W 1 u c z E u e 0 N v b H V t b j g s N 3 0 m c X V v d D s s J n F 1 b 3 Q 7 U 2 V j d G l v b j E v V G F i b G U w M j Y g K F B h Z 2 U g M j M p L 0 F 1 d G 9 S Z W 1 v d m V k Q 2 9 s d W 1 u c z E u e 0 N v b H V t b j k s O H 0 m c X V v d D s s J n F 1 b 3 Q 7 U 2 V j d G l v b j E v V G F i b G U w M j Y g K F B h Z 2 U g M j M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3 J T I w K F B h Z 2 U l M j A y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A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x M T o y O S 4 1 N z M y N T k 0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3 I C h Q Y W d l I D I 0 K S 9 B d X R v U m V t b 3 Z l Z E N v b H V t b n M x L n t D b 2 x 1 b W 4 x L D B 9 J n F 1 b 3 Q 7 L C Z x d W 9 0 O 1 N l Y 3 R p b 2 4 x L 1 R h Y m x l M D I 3 I C h Q Y W d l I D I 0 K S 9 B d X R v U m V t b 3 Z l Z E N v b H V t b n M x L n t D b 2 x 1 b W 4 y L D F 9 J n F 1 b 3 Q 7 L C Z x d W 9 0 O 1 N l Y 3 R p b 2 4 x L 1 R h Y m x l M D I 3 I C h Q Y W d l I D I 0 K S 9 B d X R v U m V t b 3 Z l Z E N v b H V t b n M x L n t D b 2 x 1 b W 4 z L D J 9 J n F 1 b 3 Q 7 L C Z x d W 9 0 O 1 N l Y 3 R p b 2 4 x L 1 R h Y m x l M D I 3 I C h Q Y W d l I D I 0 K S 9 B d X R v U m V t b 3 Z l Z E N v b H V t b n M x L n t D b 2 x 1 b W 4 0 L D N 9 J n F 1 b 3 Q 7 L C Z x d W 9 0 O 1 N l Y 3 R p b 2 4 x L 1 R h Y m x l M D I 3 I C h Q Y W d l I D I 0 K S 9 B d X R v U m V t b 3 Z l Z E N v b H V t b n M x L n t D b 2 x 1 b W 4 1 L D R 9 J n F 1 b 3 Q 7 L C Z x d W 9 0 O 1 N l Y 3 R p b 2 4 x L 1 R h Y m x l M D I 3 I C h Q Y W d l I D I 0 K S 9 B d X R v U m V t b 3 Z l Z E N v b H V t b n M x L n t D b 2 x 1 b W 4 2 L D V 9 J n F 1 b 3 Q 7 L C Z x d W 9 0 O 1 N l Y 3 R p b 2 4 x L 1 R h Y m x l M D I 3 I C h Q Y W d l I D I 0 K S 9 B d X R v U m V t b 3 Z l Z E N v b H V t b n M x L n t D b 2 x 1 b W 4 3 L D Z 9 J n F 1 b 3 Q 7 L C Z x d W 9 0 O 1 N l Y 3 R p b 2 4 x L 1 R h Y m x l M D I 3 I C h Q Y W d l I D I 0 K S 9 B d X R v U m V t b 3 Z l Z E N v b H V t b n M x L n t D b 2 x 1 b W 4 4 L D d 9 J n F 1 b 3 Q 7 L C Z x d W 9 0 O 1 N l Y 3 R p b 2 4 x L 1 R h Y m x l M D I 3 I C h Q Y W d l I D I 0 K S 9 B d X R v U m V t b 3 Z l Z E N v b H V t b n M x L n t D b 2 x 1 b W 4 5 L D h 9 J n F 1 b 3 Q 7 L C Z x d W 9 0 O 1 N l Y 3 R p b 2 4 x L 1 R h Y m x l M D I 3 I C h Q Y W d l I D I 0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c g K F B h Z 2 U g M j Q p L 0 F 1 d G 9 S Z W 1 v d m V k Q 2 9 s d W 1 u c z E u e 0 N v b H V t b j E s M H 0 m c X V v d D s s J n F 1 b 3 Q 7 U 2 V j d G l v b j E v V G F i b G U w M j c g K F B h Z 2 U g M j Q p L 0 F 1 d G 9 S Z W 1 v d m V k Q 2 9 s d W 1 u c z E u e 0 N v b H V t b j I s M X 0 m c X V v d D s s J n F 1 b 3 Q 7 U 2 V j d G l v b j E v V G F i b G U w M j c g K F B h Z 2 U g M j Q p L 0 F 1 d G 9 S Z W 1 v d m V k Q 2 9 s d W 1 u c z E u e 0 N v b H V t b j M s M n 0 m c X V v d D s s J n F 1 b 3 Q 7 U 2 V j d G l v b j E v V G F i b G U w M j c g K F B h Z 2 U g M j Q p L 0 F 1 d G 9 S Z W 1 v d m V k Q 2 9 s d W 1 u c z E u e 0 N v b H V t b j Q s M 3 0 m c X V v d D s s J n F 1 b 3 Q 7 U 2 V j d G l v b j E v V G F i b G U w M j c g K F B h Z 2 U g M j Q p L 0 F 1 d G 9 S Z W 1 v d m V k Q 2 9 s d W 1 u c z E u e 0 N v b H V t b j U s N H 0 m c X V v d D s s J n F 1 b 3 Q 7 U 2 V j d G l v b j E v V G F i b G U w M j c g K F B h Z 2 U g M j Q p L 0 F 1 d G 9 S Z W 1 v d m V k Q 2 9 s d W 1 u c z E u e 0 N v b H V t b j Y s N X 0 m c X V v d D s s J n F 1 b 3 Q 7 U 2 V j d G l v b j E v V G F i b G U w M j c g K F B h Z 2 U g M j Q p L 0 F 1 d G 9 S Z W 1 v d m V k Q 2 9 s d W 1 u c z E u e 0 N v b H V t b j c s N n 0 m c X V v d D s s J n F 1 b 3 Q 7 U 2 V j d G l v b j E v V G F i b G U w M j c g K F B h Z 2 U g M j Q p L 0 F 1 d G 9 S Z W 1 v d m V k Q 2 9 s d W 1 u c z E u e 0 N v b H V t b j g s N 3 0 m c X V v d D s s J n F 1 b 3 Q 7 U 2 V j d G l v b j E v V G F i b G U w M j c g K F B h Z 2 U g M j Q p L 0 F 1 d G 9 S Z W 1 v d m V k Q 2 9 s d W 1 u c z E u e 0 N v b H V t b j k s O H 0 m c X V v d D s s J n F 1 b 3 Q 7 U 2 V j d G l v b j E v V G F i b G U w M j c g K F B h Z 2 U g M j Q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O C U y M C h Q Y W d l J T I w M j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x M z o 1 N y 4 2 N j A w N z U 4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4 I C h Q Y W d l I D I 1 K S 9 B d X R v U m V t b 3 Z l Z E N v b H V t b n M x L n t D b 2 x 1 b W 4 x L D B 9 J n F 1 b 3 Q 7 L C Z x d W 9 0 O 1 N l Y 3 R p b 2 4 x L 1 R h Y m x l M D I 4 I C h Q Y W d l I D I 1 K S 9 B d X R v U m V t b 3 Z l Z E N v b H V t b n M x L n t D b 2 x 1 b W 4 y L D F 9 J n F 1 b 3 Q 7 L C Z x d W 9 0 O 1 N l Y 3 R p b 2 4 x L 1 R h Y m x l M D I 4 I C h Q Y W d l I D I 1 K S 9 B d X R v U m V t b 3 Z l Z E N v b H V t b n M x L n t D b 2 x 1 b W 4 z L D J 9 J n F 1 b 3 Q 7 L C Z x d W 9 0 O 1 N l Y 3 R p b 2 4 x L 1 R h Y m x l M D I 4 I C h Q Y W d l I D I 1 K S 9 B d X R v U m V t b 3 Z l Z E N v b H V t b n M x L n t D b 2 x 1 b W 4 0 L D N 9 J n F 1 b 3 Q 7 L C Z x d W 9 0 O 1 N l Y 3 R p b 2 4 x L 1 R h Y m x l M D I 4 I C h Q Y W d l I D I 1 K S 9 B d X R v U m V t b 3 Z l Z E N v b H V t b n M x L n t D b 2 x 1 b W 4 1 L D R 9 J n F 1 b 3 Q 7 L C Z x d W 9 0 O 1 N l Y 3 R p b 2 4 x L 1 R h Y m x l M D I 4 I C h Q Y W d l I D I 1 K S 9 B d X R v U m V t b 3 Z l Z E N v b H V t b n M x L n t D b 2 x 1 b W 4 2 L D V 9 J n F 1 b 3 Q 7 L C Z x d W 9 0 O 1 N l Y 3 R p b 2 4 x L 1 R h Y m x l M D I 4 I C h Q Y W d l I D I 1 K S 9 B d X R v U m V t b 3 Z l Z E N v b H V t b n M x L n t D b 2 x 1 b W 4 3 L D Z 9 J n F 1 b 3 Q 7 L C Z x d W 9 0 O 1 N l Y 3 R p b 2 4 x L 1 R h Y m x l M D I 4 I C h Q Y W d l I D I 1 K S 9 B d X R v U m V t b 3 Z l Z E N v b H V t b n M x L n t D b 2 x 1 b W 4 4 L D d 9 J n F 1 b 3 Q 7 L C Z x d W 9 0 O 1 N l Y 3 R p b 2 4 x L 1 R h Y m x l M D I 4 I C h Q Y W d l I D I 1 K S 9 B d X R v U m V t b 3 Z l Z E N v b H V t b n M x L n t D b 2 x 1 b W 4 5 L D h 9 J n F 1 b 3 Q 7 L C Z x d W 9 0 O 1 N l Y 3 R p b 2 4 x L 1 R h Y m x l M D I 4 I C h Q Y W d l I D I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O S U y M C h Q Y W d l J T I w M j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x N T o z N i 4 y N j I 1 N T U x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5 I C h Q Y W d l I D I 2 K S 9 B d X R v U m V t b 3 Z l Z E N v b H V t b n M x L n t D b 2 x 1 b W 4 x L D B 9 J n F 1 b 3 Q 7 L C Z x d W 9 0 O 1 N l Y 3 R p b 2 4 x L 1 R h Y m x l M D I 5 I C h Q Y W d l I D I 2 K S 9 B d X R v U m V t b 3 Z l Z E N v b H V t b n M x L n t D b 2 x 1 b W 4 y L D F 9 J n F 1 b 3 Q 7 L C Z x d W 9 0 O 1 N l Y 3 R p b 2 4 x L 1 R h Y m x l M D I 5 I C h Q Y W d l I D I 2 K S 9 B d X R v U m V t b 3 Z l Z E N v b H V t b n M x L n t D b 2 x 1 b W 4 z L D J 9 J n F 1 b 3 Q 7 L C Z x d W 9 0 O 1 N l Y 3 R p b 2 4 x L 1 R h Y m x l M D I 5 I C h Q Y W d l I D I 2 K S 9 B d X R v U m V t b 3 Z l Z E N v b H V t b n M x L n t D b 2 x 1 b W 4 0 L D N 9 J n F 1 b 3 Q 7 L C Z x d W 9 0 O 1 N l Y 3 R p b 2 4 x L 1 R h Y m x l M D I 5 I C h Q Y W d l I D I 2 K S 9 B d X R v U m V t b 3 Z l Z E N v b H V t b n M x L n t D b 2 x 1 b W 4 1 L D R 9 J n F 1 b 3 Q 7 L C Z x d W 9 0 O 1 N l Y 3 R p b 2 4 x L 1 R h Y m x l M D I 5 I C h Q Y W d l I D I 2 K S 9 B d X R v U m V t b 3 Z l Z E N v b H V t b n M x L n t D b 2 x 1 b W 4 2 L D V 9 J n F 1 b 3 Q 7 L C Z x d W 9 0 O 1 N l Y 3 R p b 2 4 x L 1 R h Y m x l M D I 5 I C h Q Y W d l I D I 2 K S 9 B d X R v U m V t b 3 Z l Z E N v b H V t b n M x L n t D b 2 x 1 b W 4 3 L D Z 9 J n F 1 b 3 Q 7 L C Z x d W 9 0 O 1 N l Y 3 R p b 2 4 x L 1 R h Y m x l M D I 5 I C h Q Y W d l I D I 2 K S 9 B d X R v U m V t b 3 Z l Z E N v b H V t b n M x L n t D b 2 x 1 b W 4 4 L D d 9 J n F 1 b 3 Q 7 L C Z x d W 9 0 O 1 N l Y 3 R p b 2 4 x L 1 R h Y m x l M D I 5 I C h Q Y W d l I D I 2 K S 9 B d X R v U m V t b 3 Z l Z E N v b H V t b n M x L n t D b 2 x 1 b W 4 5 L D h 9 J n F 1 b 3 Q 7 L C Z x d W 9 0 O 1 N l Y 3 R p b 2 4 x L 1 R h Y m x l M D I 5 I C h Q Y W d l I D I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C U y M C h Q Y W d l J T I w M j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0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I 6 M T c 6 M T E u N j g 1 N T Q z O V o i L z 4 8 R W 5 0 c n k g V H l w Z T 0 i R m l s b E N v b H V t b l R 5 c G V z I i B W Y W x 1 Z T 0 i c 0 F 3 T U d C Z 1 V F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C A o U G F n Z S A y N y k v Q X V 0 b 1 J l b W 9 2 Z W R D b 2 x 1 b W 5 z M S 5 7 Q 2 9 s d W 1 u M S w w f S Z x d W 9 0 O y w m c X V v d D t T Z W N 0 a W 9 u M S 9 U Y W J s Z T A z M C A o U G F n Z S A y N y k v Q X V 0 b 1 J l b W 9 2 Z W R D b 2 x 1 b W 5 z M S 5 7 Q 2 9 s d W 1 u M i w x f S Z x d W 9 0 O y w m c X V v d D t T Z W N 0 a W 9 u M S 9 U Y W J s Z T A z M C A o U G F n Z S A y N y k v Q X V 0 b 1 J l b W 9 2 Z W R D b 2 x 1 b W 5 z M S 5 7 Q 2 9 s d W 1 u M y w y f S Z x d W 9 0 O y w m c X V v d D t T Z W N 0 a W 9 u M S 9 U Y W J s Z T A z M C A o U G F n Z S A y N y k v Q X V 0 b 1 J l b W 9 2 Z W R D b 2 x 1 b W 5 z M S 5 7 Q 2 9 s d W 1 u N C w z f S Z x d W 9 0 O y w m c X V v d D t T Z W N 0 a W 9 u M S 9 U Y W J s Z T A z M C A o U G F n Z S A y N y k v Q X V 0 b 1 J l b W 9 2 Z W R D b 2 x 1 b W 5 z M S 5 7 Q 2 9 s d W 1 u N S w 0 f S Z x d W 9 0 O y w m c X V v d D t T Z W N 0 a W 9 u M S 9 U Y W J s Z T A z M C A o U G F n Z S A y N y k v Q X V 0 b 1 J l b W 9 2 Z W R D b 2 x 1 b W 5 z M S 5 7 Q 2 9 s d W 1 u N i w 1 f S Z x d W 9 0 O y w m c X V v d D t T Z W N 0 a W 9 u M S 9 U Y W J s Z T A z M C A o U G F n Z S A y N y k v Q X V 0 b 1 J l b W 9 2 Z W R D b 2 x 1 b W 5 z M S 5 7 Q 2 9 s d W 1 u N y w 2 f S Z x d W 9 0 O y w m c X V v d D t T Z W N 0 a W 9 u M S 9 U Y W J s Z T A z M C A o U G F n Z S A y N y k v Q X V 0 b 1 J l b W 9 2 Z W R D b 2 x 1 b W 5 z M S 5 7 Q 2 9 s d W 1 u O C w 3 f S Z x d W 9 0 O y w m c X V v d D t T Z W N 0 a W 9 u M S 9 U Y W J s Z T A z M C A o U G F n Z S A y N y k v Q X V 0 b 1 J l b W 9 2 Z W R D b 2 x 1 b W 5 z M S 5 7 Q 2 9 s d W 1 u O S w 4 f S Z x d W 9 0 O y w m c X V v d D t T Z W N 0 a W 9 u M S 9 U Y W J s Z T A z M C A o U G F n Z S A y N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w I C h Q Y W d l I D I 3 K S 9 B d X R v U m V t b 3 Z l Z E N v b H V t b n M x L n t D b 2 x 1 b W 4 x L D B 9 J n F 1 b 3 Q 7 L C Z x d W 9 0 O 1 N l Y 3 R p b 2 4 x L 1 R h Y m x l M D M w I C h Q Y W d l I D I 3 K S 9 B d X R v U m V t b 3 Z l Z E N v b H V t b n M x L n t D b 2 x 1 b W 4 y L D F 9 J n F 1 b 3 Q 7 L C Z x d W 9 0 O 1 N l Y 3 R p b 2 4 x L 1 R h Y m x l M D M w I C h Q Y W d l I D I 3 K S 9 B d X R v U m V t b 3 Z l Z E N v b H V t b n M x L n t D b 2 x 1 b W 4 z L D J 9 J n F 1 b 3 Q 7 L C Z x d W 9 0 O 1 N l Y 3 R p b 2 4 x L 1 R h Y m x l M D M w I C h Q Y W d l I D I 3 K S 9 B d X R v U m V t b 3 Z l Z E N v b H V t b n M x L n t D b 2 x 1 b W 4 0 L D N 9 J n F 1 b 3 Q 7 L C Z x d W 9 0 O 1 N l Y 3 R p b 2 4 x L 1 R h Y m x l M D M w I C h Q Y W d l I D I 3 K S 9 B d X R v U m V t b 3 Z l Z E N v b H V t b n M x L n t D b 2 x 1 b W 4 1 L D R 9 J n F 1 b 3 Q 7 L C Z x d W 9 0 O 1 N l Y 3 R p b 2 4 x L 1 R h Y m x l M D M w I C h Q Y W d l I D I 3 K S 9 B d X R v U m V t b 3 Z l Z E N v b H V t b n M x L n t D b 2 x 1 b W 4 2 L D V 9 J n F 1 b 3 Q 7 L C Z x d W 9 0 O 1 N l Y 3 R p b 2 4 x L 1 R h Y m x l M D M w I C h Q Y W d l I D I 3 K S 9 B d X R v U m V t b 3 Z l Z E N v b H V t b n M x L n t D b 2 x 1 b W 4 3 L D Z 9 J n F 1 b 3 Q 7 L C Z x d W 9 0 O 1 N l Y 3 R p b 2 4 x L 1 R h Y m x l M D M w I C h Q Y W d l I D I 3 K S 9 B d X R v U m V t b 3 Z l Z E N v b H V t b n M x L n t D b 2 x 1 b W 4 4 L D d 9 J n F 1 b 3 Q 7 L C Z x d W 9 0 O 1 N l Y 3 R p b 2 4 x L 1 R h Y m x l M D M w I C h Q Y W d l I D I 3 K S 9 B d X R v U m V t b 3 Z l Z E N v b H V t b n M x L n t D b 2 x 1 b W 4 5 L D h 9 J n F 1 b 3 Q 7 L C Z x d W 9 0 O 1 N l Y 3 R p b 2 4 x L 1 R h Y m x l M D M w I C h Q Y W d l I D I 3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z E l M j A o U G F n Z S U y M D I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0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I 6 M j E 6 M T Q u N T E 1 O T U w N V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S A o U G F n Z S A y O C k v Q X V 0 b 1 J l b W 9 2 Z W R D b 2 x 1 b W 5 z M S 5 7 Q 2 9 s d W 1 u M S w w f S Z x d W 9 0 O y w m c X V v d D t T Z W N 0 a W 9 u M S 9 U Y W J s Z T A z M S A o U G F n Z S A y O C k v Q X V 0 b 1 J l b W 9 2 Z W R D b 2 x 1 b W 5 z M S 5 7 Q 2 9 s d W 1 u M i w x f S Z x d W 9 0 O y w m c X V v d D t T Z W N 0 a W 9 u M S 9 U Y W J s Z T A z M S A o U G F n Z S A y O C k v Q X V 0 b 1 J l b W 9 2 Z W R D b 2 x 1 b W 5 z M S 5 7 Q 2 9 s d W 1 u M y w y f S Z x d W 9 0 O y w m c X V v d D t T Z W N 0 a W 9 u M S 9 U Y W J s Z T A z M S A o U G F n Z S A y O C k v Q X V 0 b 1 J l b W 9 2 Z W R D b 2 x 1 b W 5 z M S 5 7 Q 2 9 s d W 1 u N C w z f S Z x d W 9 0 O y w m c X V v d D t T Z W N 0 a W 9 u M S 9 U Y W J s Z T A z M S A o U G F n Z S A y O C k v Q X V 0 b 1 J l b W 9 2 Z W R D b 2 x 1 b W 5 z M S 5 7 Q 2 9 s d W 1 u N S w 0 f S Z x d W 9 0 O y w m c X V v d D t T Z W N 0 a W 9 u M S 9 U Y W J s Z T A z M S A o U G F n Z S A y O C k v Q X V 0 b 1 J l b W 9 2 Z W R D b 2 x 1 b W 5 z M S 5 7 Q 2 9 s d W 1 u N i w 1 f S Z x d W 9 0 O y w m c X V v d D t T Z W N 0 a W 9 u M S 9 U Y W J s Z T A z M S A o U G F n Z S A y O C k v Q X V 0 b 1 J l b W 9 2 Z W R D b 2 x 1 b W 5 z M S 5 7 Q 2 9 s d W 1 u N y w 2 f S Z x d W 9 0 O y w m c X V v d D t T Z W N 0 a W 9 u M S 9 U Y W J s Z T A z M S A o U G F n Z S A y O C k v Q X V 0 b 1 J l b W 9 2 Z W R D b 2 x 1 b W 5 z M S 5 7 Q 2 9 s d W 1 u O C w 3 f S Z x d W 9 0 O y w m c X V v d D t T Z W N 0 a W 9 u M S 9 U Y W J s Z T A z M S A o U G F n Z S A y O C k v Q X V 0 b 1 J l b W 9 2 Z W R D b 2 x 1 b W 5 z M S 5 7 Q 2 9 s d W 1 u O S w 4 f S Z x d W 9 0 O y w m c X V v d D t T Z W N 0 a W 9 u M S 9 U Y W J s Z T A z M S A o U G F n Z S A y O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z I l M j A o U G F n Z S U y M D I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I 6 M j I 6 N T I u N D A x N T I 2 M l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S Q i Z x d W 9 0 O y w m c X V v d D t D b 2 x 1 b W 4 x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V x u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z M i A o U G F n Z S A y O C k v Q X V 0 b 1 J l b W 9 2 Z W R D b 2 x 1 b W 5 z M S 5 7 U k I s M H 0 m c X V v d D s s J n F 1 b 3 Q 7 U 2 V j d G l v b j E v V G F i b G U w M z I g K F B h Z 2 U g M j g p L 0 F 1 d G 9 S Z W 1 v d m V k Q 2 9 s d W 1 u c z E u e 0 N v b H V t b j E s M X 0 m c X V v d D s s J n F 1 b 3 Q 7 U 2 V j d G l v b j E v V G F i b G U w M z I g K F B h Z 2 U g M j g p L 0 F 1 d G 9 S Z W 1 v d m V k Q 2 9 s d W 1 u c z E u e 0 5 B W k l W X G 5 W S k V S T 1 Z O S U t B L D J 9 J n F 1 b 3 Q 7 L C Z x d W 9 0 O 1 N l Y 3 R p b 2 4 x L 1 R h Y m x l M D M y I C h Q Y W d l I D I 4 K S 9 B d X R v U m V t b 3 Z l Z E N v b H V t b n M x L n t B R F J F U 0 F c b l Z K R V J P V k 5 J S 0 E s M 3 0 m c X V v d D s s J n F 1 b 3 Q 7 U 2 V j d G l v b j E v V G F i b G U w M z I g K F B h Z 2 U g M j g p L 0 F 1 d G 9 S Z W 1 v d m V k Q 2 9 s d W 1 u c z E u e 0 l a T k 9 T X G 5 P Q l Z F W k V c b i h F V V I p L D R 9 J n F 1 b 3 Q 7 L C Z x d W 9 0 O 1 N l Y 3 R p b 2 4 x L 1 R h Y m x l M D M y I C h Q Y W d l I D I 4 K S 9 B d X R v U m V t b 3 Z l Z E N v b H V t b n M x L n t V R E l P L D V 9 J n F 1 b 3 Q 7 L C Z x d W 9 0 O 1 N l Y 3 R p b 2 4 x L 1 R h Y m x l M D M y I C h Q Y W d l I D I 4 K S 9 B d X R v U m V t b 3 Z l Z E N v b H V t b n M x L n t Q U k F W T k F c b k 9 T T k 9 W Q S w 2 f S Z x d W 9 0 O y w m c X V v d D t T Z W N 0 a W 9 u M S 9 U Y W J s Z T A z M i A o U G F n Z S A y O C k v Q X V 0 b 1 J l b W 9 2 Z W R D b 2 x 1 b W 5 z M S 5 7 R E F U V U 1 c b k R P U 1 B J S k X E h k E s N 3 0 m c X V v d D s s J n F 1 b 3 Q 7 U 2 V j d G l v b j E v V G F i b G U w M z I g K F B h Z 2 U g M j g p L 0 F 1 d G 9 S Z W 1 v d m V k Q 2 9 s d W 1 u c z E u e 1 Z J U 0 l O Q V x u S 0 F N Q V R O R V x u U 1 R P U E U s O H 0 m c X V v d D s s J n F 1 b 3 Q 7 U 2 V j d G l v b j E v V G F i b G U w M z I g K F B h Z 2 U g M j g p L 0 F 1 d G 9 S Z W 1 v d m V k Q 2 9 s d W 1 u c z E u e 1 Z S U 1 R B X G 5 L Q U 1 B V E 5 F X G 5 T V E 9 Q R S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t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A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z M F Q w O D o z M j o 0 O S 4 1 M T U 2 M z Q 5 W i I v P j x F b n R y e S B U e X B l P S J G a W x s Q 2 9 s d W 1 u V H l w Z X M i I F Z h b H V l P S J z Q X d Z R E J n W U Y i L z 4 8 R W 5 0 c n k g V H l w Z T 0 i R m l s b E N v b H V t b k 5 h b W V z I i B W Y W x 1 Z T 0 i c 1 s m c X V v d D s j J n F 1 b 3 Q 7 L C Z x d W 9 0 O 0 5 h e m l 2 I H Z q Z X J v d m 5 p a 2 E m c X V v d D s s J n F 1 b 3 Q 7 T 0 l C J n F 1 b 3 Q 7 L C Z x d W 9 0 O 0 F k c m V z Y S B p I H N q Z W R p x a F 0 Z S Z x d W 9 0 O y w m c X V v d D t P c 2 5 v d m E g a S B k b 3 N w a W p l x I d l X G 5 0 c m H F v m J p b m U m c X V v d D s s J n F 1 b 3 Q 7 S X p u b 3 N c b i h F V V I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0 y K S 9 B d X R v U m V t b 3 Z l Z E N v b H V t b n M x L n s j L D B 9 J n F 1 b 3 Q 7 L C Z x d W 9 0 O 1 N l Y 3 R p b 2 4 x L 1 R h Y m x l M D A x I C h Q Y W d l I D E t M i k v Q X V 0 b 1 J l b W 9 2 Z W R D b 2 x 1 b W 5 z M S 5 7 T m F 6 a X Y g d m p l c m 9 2 b m l r Y S w x f S Z x d W 9 0 O y w m c X V v d D t T Z W N 0 a W 9 u M S 9 U Y W J s Z T A w M S A o U G F n Z S A x L T I p L 0 F 1 d G 9 S Z W 1 v d m V k Q 2 9 s d W 1 u c z E u e 0 9 J Q i w y f S Z x d W 9 0 O y w m c X V v d D t T Z W N 0 a W 9 u M S 9 U Y W J s Z T A w M S A o U G F n Z S A x L T I p L 0 F 1 d G 9 S Z W 1 v d m V k Q 2 9 s d W 1 u c z E u e 0 F k c m V z Y S B p I H N q Z W R p x a F 0 Z S w z f S Z x d W 9 0 O y w m c X V v d D t T Z W N 0 a W 9 u M S 9 U Y W J s Z T A w M S A o U G F n Z S A x L T I p L 0 F 1 d G 9 S Z W 1 v d m V k Q 2 9 s d W 1 u c z E u e 0 9 z b m 9 2 Y S B p I G R v c 3 B p a m X E h 2 V c b n R y Y c W + Y m l u Z S w 0 f S Z x d W 9 0 O y w m c X V v d D t T Z W N 0 a W 9 u M S 9 U Y W J s Z T A w M S A o U G F n Z S A x L T I p L 0 F 1 d G 9 S Z W 1 v d m V k Q 2 9 s d W 1 u c z E u e 0 l 6 b m 9 z X G 4 o R V V S K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w M S A o U G F n Z S A x L T I p L 0 F 1 d G 9 S Z W 1 v d m V k Q 2 9 s d W 1 u c z E u e y M s M H 0 m c X V v d D s s J n F 1 b 3 Q 7 U 2 V j d G l v b j E v V G F i b G U w M D E g K F B h Z 2 U g M S 0 y K S 9 B d X R v U m V t b 3 Z l Z E N v b H V t b n M x L n t O Y X p p d i B 2 a m V y b 3 Z u a W t h L D F 9 J n F 1 b 3 Q 7 L C Z x d W 9 0 O 1 N l Y 3 R p b 2 4 x L 1 R h Y m x l M D A x I C h Q Y W d l I D E t M i k v Q X V 0 b 1 J l b W 9 2 Z W R D b 2 x 1 b W 5 z M S 5 7 T 0 l C L D J 9 J n F 1 b 3 Q 7 L C Z x d W 9 0 O 1 N l Y 3 R p b 2 4 x L 1 R h Y m x l M D A x I C h Q Y W d l I D E t M i k v Q X V 0 b 1 J l b W 9 2 Z W R D b 2 x 1 b W 5 z M S 5 7 Q W R y Z X N h I G k g c 2 p l Z G n F o X R l L D N 9 J n F 1 b 3 Q 7 L C Z x d W 9 0 O 1 N l Y 3 R p b 2 4 x L 1 R h Y m x l M D A x I C h Q Y W d l I D E t M i k v Q X V 0 b 1 J l b W 9 2 Z W R D b 2 x 1 b W 5 z M S 5 7 T 3 N u b 3 Z h I G k g Z G 9 z c G l q Z c S H Z V x u d H J h x b 5 i a W 5 l L D R 9 J n F 1 b 3 Q 7 L C Z x d W 9 0 O 1 N l Y 3 R p b 2 4 x L 1 R h Y m x l M D A x I C h Q Y W d l I D E t M i k v Q X V 0 b 1 J l b W 9 2 Z W R D b 2 x 1 b W 5 z M S 5 7 S X p u b 3 N c b i h F V V I p L D V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N S U y M C h Q Y W d l J T I w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0 L T M w V D E x O j U 2 O j I z L j k w N j c 3 M j N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U k I m c X V v d D s s J n F 1 b 3 Q 7 T 0 l C J n F 1 b 3 Q 7 L C Z x d W 9 0 O 0 5 B W k l W I F Z K R V J P V k 5 J S 0 E m c X V v d D s s J n F 1 b 3 Q 7 Q U R S R V N B X G 5 W S k V S T 1 Z O S U t B J n F 1 b 3 Q 7 L C Z x d W 9 0 O 0 l a T k 9 T X G 5 P Q l Z F W k U m c X V v d D s s J n F 1 b 3 Q 7 V U R J T y Z x d W 9 0 O y w m c X V v d D t Q U k F W T k E g T 1 N O T 1 Z B J n F 1 b 3 Q 7 L C Z x d W 9 0 O 0 R B V F V N X G 5 E T 1 N Q S U p F x I Z B J n F 1 b 3 Q 7 L C Z x d W 9 0 O 0 l a T k 9 T X G 5 L Q U 1 B V E 5 F X G 5 T V E 9 Q R S Z x d W 9 0 O y w m c X V v d D t W U l N U Q V x u S 0 F N Q V R O R V x u U 1 R P U E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U g K F B h Z 2 U g N C k v Q X V 0 b 1 J l b W 9 2 Z W R D b 2 x 1 b W 5 z M S 5 7 U k I s M H 0 m c X V v d D s s J n F 1 b 3 Q 7 U 2 V j d G l v b j E v V G F i b G U w M D U g K F B h Z 2 U g N C k v Q X V 0 b 1 J l b W 9 2 Z W R D b 2 x 1 b W 5 z M S 5 7 T 0 l C L D F 9 J n F 1 b 3 Q 7 L C Z x d W 9 0 O 1 N l Y 3 R p b 2 4 x L 1 R h Y m x l M D A 1 I C h Q Y W d l I D Q p L 0 F 1 d G 9 S Z W 1 v d m V k Q 2 9 s d W 1 u c z E u e 0 5 B W k l W I F Z K R V J P V k 5 J S 0 E s M n 0 m c X V v d D s s J n F 1 b 3 Q 7 U 2 V j d G l v b j E v V G F i b G U w M D U g K F B h Z 2 U g N C k v Q X V 0 b 1 J l b W 9 2 Z W R D b 2 x 1 b W 5 z M S 5 7 Q U R S R V N B X G 5 W S k V S T 1 Z O S U t B L D N 9 J n F 1 b 3 Q 7 L C Z x d W 9 0 O 1 N l Y 3 R p b 2 4 x L 1 R h Y m x l M D A 1 I C h Q Y W d l I D Q p L 0 F 1 d G 9 S Z W 1 v d m V k Q 2 9 s d W 1 u c z E u e 0 l a T k 9 T X G 5 P Q l Z F W k U s N H 0 m c X V v d D s s J n F 1 b 3 Q 7 U 2 V j d G l v b j E v V G F i b G U w M D U g K F B h Z 2 U g N C k v Q X V 0 b 1 J l b W 9 2 Z W R D b 2 x 1 b W 5 z M S 5 7 V U R J T y w 1 f S Z x d W 9 0 O y w m c X V v d D t T Z W N 0 a W 9 u M S 9 U Y W J s Z T A w N S A o U G F n Z S A 0 K S 9 B d X R v U m V t b 3 Z l Z E N v b H V t b n M x L n t Q U k F W T k E g T 1 N O T 1 Z B L D Z 9 J n F 1 b 3 Q 7 L C Z x d W 9 0 O 1 N l Y 3 R p b 2 4 x L 1 R h Y m x l M D A 1 I C h Q Y W d l I D Q p L 0 F 1 d G 9 S Z W 1 v d m V k Q 2 9 s d W 1 u c z E u e 0 R B V F V N X G 5 E T 1 N Q S U p F x I Z B L D d 9 J n F 1 b 3 Q 7 L C Z x d W 9 0 O 1 N l Y 3 R p b 2 4 x L 1 R h Y m x l M D A 1 I C h Q Y W d l I D Q p L 0 F 1 d G 9 S Z W 1 v d m V k Q 2 9 s d W 1 u c z E u e 0 l a T k 9 T X G 5 L Q U 1 B V E 5 F X G 5 T V E 9 Q R S w 4 f S Z x d W 9 0 O y w m c X V v d D t T Z W N 0 a W 9 u M S 9 U Y W J s Z T A w N S A o U G F n Z S A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1 I C h Q Y W d l I D Q p L 0 F 1 d G 9 S Z W 1 v d m V k Q 2 9 s d W 1 u c z E u e 1 J C L D B 9 J n F 1 b 3 Q 7 L C Z x d W 9 0 O 1 N l Y 3 R p b 2 4 x L 1 R h Y m x l M D A 1 I C h Q Y W d l I D Q p L 0 F 1 d G 9 S Z W 1 v d m V k Q 2 9 s d W 1 u c z E u e 0 9 J Q i w x f S Z x d W 9 0 O y w m c X V v d D t T Z W N 0 a W 9 u M S 9 U Y W J s Z T A w N S A o U G F n Z S A 0 K S 9 B d X R v U m V t b 3 Z l Z E N v b H V t b n M x L n t O Q V p J V i B W S k V S T 1 Z O S U t B L D J 9 J n F 1 b 3 Q 7 L C Z x d W 9 0 O 1 N l Y 3 R p b 2 4 x L 1 R h Y m x l M D A 1 I C h Q Y W d l I D Q p L 0 F 1 d G 9 S Z W 1 v d m V k Q 2 9 s d W 1 u c z E u e 0 F E U k V T Q V x u V k p F U k 9 W T k l L Q S w z f S Z x d W 9 0 O y w m c X V v d D t T Z W N 0 a W 9 u M S 9 U Y W J s Z T A w N S A o U G F n Z S A 0 K S 9 B d X R v U m V t b 3 Z l Z E N v b H V t b n M x L n t J W k 5 P U 1 x u T 0 J W R V p F L D R 9 J n F 1 b 3 Q 7 L C Z x d W 9 0 O 1 N l Y 3 R p b 2 4 x L 1 R h Y m x l M D A 1 I C h Q Y W d l I D Q p L 0 F 1 d G 9 S Z W 1 v d m V k Q 2 9 s d W 1 u c z E u e 1 V E S U 8 s N X 0 m c X V v d D s s J n F 1 b 3 Q 7 U 2 V j d G l v b j E v V G F i b G U w M D U g K F B h Z 2 U g N C k v Q X V 0 b 1 J l b W 9 2 Z W R D b 2 x 1 b W 5 z M S 5 7 U F J B V k 5 B I E 9 T T k 9 W Q S w 2 f S Z x d W 9 0 O y w m c X V v d D t T Z W N 0 a W 9 u M S 9 U Y W J s Z T A w N S A o U G F n Z S A 0 K S 9 B d X R v U m V t b 3 Z l Z E N v b H V t b n M x L n t E Q V R V T V x u R E 9 T U E l K R c S G Q S w 3 f S Z x d W 9 0 O y w m c X V v d D t T Z W N 0 a W 9 u M S 9 U Y W J s Z T A w N S A o U G F n Z S A 0 K S 9 B d X R v U m V t b 3 Z l Z E N v b H V t b n M x L n t J W k 5 P U 1 x u S 0 F N Q V R O R V x u U 1 R P U E U s O H 0 m c X V v d D s s J n F 1 b 3 Q 7 U 2 V j d G l v b j E v V G F i b G U w M D U g K F B h Z 2 U g N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N i U y M C h Q Y W d l J T I w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0 L T M w V D E x O j U 3 O j M 0 L j Q y M D c 5 N z B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Y g K F B h Z 2 U g N S k v Q X V 0 b 1 J l b W 9 2 Z W R D b 2 x 1 b W 5 z M S 5 7 Q 2 9 s d W 1 u M S w w f S Z x d W 9 0 O y w m c X V v d D t T Z W N 0 a W 9 u M S 9 U Y W J s Z T A w N i A o U G F n Z S A 1 K S 9 B d X R v U m V t b 3 Z l Z E N v b H V t b n M x L n t D b 2 x 1 b W 4 y L D F 9 J n F 1 b 3 Q 7 L C Z x d W 9 0 O 1 N l Y 3 R p b 2 4 x L 1 R h Y m x l M D A 2 I C h Q Y W d l I D U p L 0 F 1 d G 9 S Z W 1 v d m V k Q 2 9 s d W 1 u c z E u e 0 N v b H V t b j M s M n 0 m c X V v d D s s J n F 1 b 3 Q 7 U 2 V j d G l v b j E v V G F i b G U w M D Y g K F B h Z 2 U g N S k v Q X V 0 b 1 J l b W 9 2 Z W R D b 2 x 1 b W 5 z M S 5 7 Q 2 9 s d W 1 u N C w z f S Z x d W 9 0 O y w m c X V v d D t T Z W N 0 a W 9 u M S 9 U Y W J s Z T A w N i A o U G F n Z S A 1 K S 9 B d X R v U m V t b 3 Z l Z E N v b H V t b n M x L n t D b 2 x 1 b W 4 1 L D R 9 J n F 1 b 3 Q 7 L C Z x d W 9 0 O 1 N l Y 3 R p b 2 4 x L 1 R h Y m x l M D A 2 I C h Q Y W d l I D U p L 0 F 1 d G 9 S Z W 1 v d m V k Q 2 9 s d W 1 u c z E u e 0 N v b H V t b j Y s N X 0 m c X V v d D s s J n F 1 b 3 Q 7 U 2 V j d G l v b j E v V G F i b G U w M D Y g K F B h Z 2 U g N S k v Q X V 0 b 1 J l b W 9 2 Z W R D b 2 x 1 b W 5 z M S 5 7 Q 2 9 s d W 1 u N y w 2 f S Z x d W 9 0 O y w m c X V v d D t T Z W N 0 a W 9 u M S 9 U Y W J s Z T A w N i A o U G F n Z S A 1 K S 9 B d X R v U m V t b 3 Z l Z E N v b H V t b n M x L n t D b 2 x 1 b W 4 4 L D d 9 J n F 1 b 3 Q 7 L C Z x d W 9 0 O 1 N l Y 3 R p b 2 4 x L 1 R h Y m x l M D A 2 I C h Q Y W d l I D U p L 0 F 1 d G 9 S Z W 1 v d m V k Q 2 9 s d W 1 u c z E u e 0 N v b H V t b j k s O H 0 m c X V v d D s s J n F 1 b 3 Q 7 U 2 V j d G l v b j E v V G F i b G U w M D Y g K F B h Z 2 U g N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2 I C h Q Y W d l I D U p L 0 F 1 d G 9 S Z W 1 v d m V k Q 2 9 s d W 1 u c z E u e 0 N v b H V t b j E s M H 0 m c X V v d D s s J n F 1 b 3 Q 7 U 2 V j d G l v b j E v V G F i b G U w M D Y g K F B h Z 2 U g N S k v Q X V 0 b 1 J l b W 9 2 Z W R D b 2 x 1 b W 5 z M S 5 7 Q 2 9 s d W 1 u M i w x f S Z x d W 9 0 O y w m c X V v d D t T Z W N 0 a W 9 u M S 9 U Y W J s Z T A w N i A o U G F n Z S A 1 K S 9 B d X R v U m V t b 3 Z l Z E N v b H V t b n M x L n t D b 2 x 1 b W 4 z L D J 9 J n F 1 b 3 Q 7 L C Z x d W 9 0 O 1 N l Y 3 R p b 2 4 x L 1 R h Y m x l M D A 2 I C h Q Y W d l I D U p L 0 F 1 d G 9 S Z W 1 v d m V k Q 2 9 s d W 1 u c z E u e 0 N v b H V t b j Q s M 3 0 m c X V v d D s s J n F 1 b 3 Q 7 U 2 V j d G l v b j E v V G F i b G U w M D Y g K F B h Z 2 U g N S k v Q X V 0 b 1 J l b W 9 2 Z W R D b 2 x 1 b W 5 z M S 5 7 Q 2 9 s d W 1 u N S w 0 f S Z x d W 9 0 O y w m c X V v d D t T Z W N 0 a W 9 u M S 9 U Y W J s Z T A w N i A o U G F n Z S A 1 K S 9 B d X R v U m V t b 3 Z l Z E N v b H V t b n M x L n t D b 2 x 1 b W 4 2 L D V 9 J n F 1 b 3 Q 7 L C Z x d W 9 0 O 1 N l Y 3 R p b 2 4 x L 1 R h Y m x l M D A 2 I C h Q Y W d l I D U p L 0 F 1 d G 9 S Z W 1 v d m V k Q 2 9 s d W 1 u c z E u e 0 N v b H V t b j c s N n 0 m c X V v d D s s J n F 1 b 3 Q 7 U 2 V j d G l v b j E v V G F i b G U w M D Y g K F B h Z 2 U g N S k v Q X V 0 b 1 J l b W 9 2 Z W R D b 2 x 1 b W 5 z M S 5 7 Q 2 9 s d W 1 u O C w 3 f S Z x d W 9 0 O y w m c X V v d D t T Z W N 0 a W 9 u M S 9 U Y W J s Z T A w N i A o U G F n Z S A 1 K S 9 B d X R v U m V t b 3 Z l Z E N v b H V t b n M x L n t D b 2 x 1 b W 4 5 L D h 9 J n F 1 b 3 Q 7 L C Z x d W 9 0 O 1 N l Y 3 R p b 2 4 x L 1 R h Y m x l M D A 2 I C h Q Y W d l I D U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N y U y M C h Q Y W d l J T I w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0 L T M w V D E x O j U 4 O j I z L j c y M j U 2 M T B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f M S Z x d W 9 0 O y w m c X V v d D t f M i Z x d W 9 0 O y w m c X V v d D t f M y Z x d W 9 0 O y w m c X V v d D t f N C Z x d W 9 0 O y w m c X V v d D t f N S Z x d W 9 0 O y w m c X V v d D s y M D I 0 M j A z N j E y N C w g V V J B X G 4 y M D I 0 M j A z N j E x O S Z x d W 9 0 O y w m c X V v d D t f N i Z x d W 9 0 O y w m c X V v d D t f N y Z x d W 9 0 O y w m c X V v d D t f O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2 K S 9 B d X R v U m V t b 3 Z l Z E N v b H V t b n M x L n t D b 2 x 1 b W 4 x L D B 9 J n F 1 b 3 Q 7 L C Z x d W 9 0 O 1 N l Y 3 R p b 2 4 x L 1 R h Y m x l M D A 3 I C h Q Y W d l I D Y p L 0 F 1 d G 9 S Z W 1 v d m V k Q 2 9 s d W 1 u c z E u e 1 8 x L D F 9 J n F 1 b 3 Q 7 L C Z x d W 9 0 O 1 N l Y 3 R p b 2 4 x L 1 R h Y m x l M D A 3 I C h Q Y W d l I D Y p L 0 F 1 d G 9 S Z W 1 v d m V k Q 2 9 s d W 1 u c z E u e 1 8 y L D J 9 J n F 1 b 3 Q 7 L C Z x d W 9 0 O 1 N l Y 3 R p b 2 4 x L 1 R h Y m x l M D A 3 I C h Q Y W d l I D Y p L 0 F 1 d G 9 S Z W 1 v d m V k Q 2 9 s d W 1 u c z E u e 1 8 z L D N 9 J n F 1 b 3 Q 7 L C Z x d W 9 0 O 1 N l Y 3 R p b 2 4 x L 1 R h Y m x l M D A 3 I C h Q Y W d l I D Y p L 0 F 1 d G 9 S Z W 1 v d m V k Q 2 9 s d W 1 u c z E u e 1 8 0 L D R 9 J n F 1 b 3 Q 7 L C Z x d W 9 0 O 1 N l Y 3 R p b 2 4 x L 1 R h Y m x l M D A 3 I C h Q Y W d l I D Y p L 0 F 1 d G 9 S Z W 1 v d m V k Q 2 9 s d W 1 u c z E u e 1 8 1 L D V 9 J n F 1 b 3 Q 7 L C Z x d W 9 0 O 1 N l Y 3 R p b 2 4 x L 1 R h Y m x l M D A 3 I C h Q Y W d l I D Y p L 0 F 1 d G 9 S Z W 1 v d m V k Q 2 9 s d W 1 u c z E u e z I w M j Q y M D M 2 M T I 0 L C B V U k F c b j I w M j Q y M D M 2 M T E 5 L D Z 9 J n F 1 b 3 Q 7 L C Z x d W 9 0 O 1 N l Y 3 R p b 2 4 x L 1 R h Y m x l M D A 3 I C h Q Y W d l I D Y p L 0 F 1 d G 9 S Z W 1 v d m V k Q 2 9 s d W 1 u c z E u e 1 8 2 L D d 9 J n F 1 b 3 Q 7 L C Z x d W 9 0 O 1 N l Y 3 R p b 2 4 x L 1 R h Y m x l M D A 3 I C h Q Y W d l I D Y p L 0 F 1 d G 9 S Z W 1 v d m V k Q 2 9 s d W 1 u c z E u e 1 8 3 L D h 9 J n F 1 b 3 Q 7 L C Z x d W 9 0 O 1 N l Y 3 R p b 2 4 x L 1 R h Y m x l M D A 3 I C h Q Y W d l I D Y p L 0 F 1 d G 9 S Z W 1 v d m V k Q 2 9 s d W 1 u c z E u e 1 8 4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N y A o U G F n Z S A 2 K S 9 B d X R v U m V t b 3 Z l Z E N v b H V t b n M x L n t D b 2 x 1 b W 4 x L D B 9 J n F 1 b 3 Q 7 L C Z x d W 9 0 O 1 N l Y 3 R p b 2 4 x L 1 R h Y m x l M D A 3 I C h Q Y W d l I D Y p L 0 F 1 d G 9 S Z W 1 v d m V k Q 2 9 s d W 1 u c z E u e 1 8 x L D F 9 J n F 1 b 3 Q 7 L C Z x d W 9 0 O 1 N l Y 3 R p b 2 4 x L 1 R h Y m x l M D A 3 I C h Q Y W d l I D Y p L 0 F 1 d G 9 S Z W 1 v d m V k Q 2 9 s d W 1 u c z E u e 1 8 y L D J 9 J n F 1 b 3 Q 7 L C Z x d W 9 0 O 1 N l Y 3 R p b 2 4 x L 1 R h Y m x l M D A 3 I C h Q Y W d l I D Y p L 0 F 1 d G 9 S Z W 1 v d m V k Q 2 9 s d W 1 u c z E u e 1 8 z L D N 9 J n F 1 b 3 Q 7 L C Z x d W 9 0 O 1 N l Y 3 R p b 2 4 x L 1 R h Y m x l M D A 3 I C h Q Y W d l I D Y p L 0 F 1 d G 9 S Z W 1 v d m V k Q 2 9 s d W 1 u c z E u e 1 8 0 L D R 9 J n F 1 b 3 Q 7 L C Z x d W 9 0 O 1 N l Y 3 R p b 2 4 x L 1 R h Y m x l M D A 3 I C h Q Y W d l I D Y p L 0 F 1 d G 9 S Z W 1 v d m V k Q 2 9 s d W 1 u c z E u e 1 8 1 L D V 9 J n F 1 b 3 Q 7 L C Z x d W 9 0 O 1 N l Y 3 R p b 2 4 x L 1 R h Y m x l M D A 3 I C h Q Y W d l I D Y p L 0 F 1 d G 9 S Z W 1 v d m V k Q 2 9 s d W 1 u c z E u e z I w M j Q y M D M 2 M T I 0 L C B V U k F c b j I w M j Q y M D M 2 M T E 5 L D Z 9 J n F 1 b 3 Q 7 L C Z x d W 9 0 O 1 N l Y 3 R p b 2 4 x L 1 R h Y m x l M D A 3 I C h Q Y W d l I D Y p L 0 F 1 d G 9 S Z W 1 v d m V k Q 2 9 s d W 1 u c z E u e 1 8 2 L D d 9 J n F 1 b 3 Q 7 L C Z x d W 9 0 O 1 N l Y 3 R p b 2 4 x L 1 R h Y m x l M D A 3 I C h Q Y W d l I D Y p L 0 F 1 d G 9 S Z W 1 v d m V k Q 2 9 s d W 1 u c z E u e 1 8 3 L D h 9 J n F 1 b 3 Q 7 L C Z x d W 9 0 O 1 N l Y 3 R p b 2 4 x L 1 R h Y m x l M D A 3 I C h Q Y W d l I D Y p L 0 F 1 d G 9 S Z W 1 v d m V k Q 2 9 s d W 1 u c z E u e 1 8 4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N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C U y M C h Q Y W d l J T I w N C k v V G F i b G U w M D g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0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0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k l M j A o U G F n Z S U y M D U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k l M j A o U G F n Z S U y M D U p L 1 R h Y m x l M D A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w J T I w K F B h Z 2 U l M j A 2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w J T I w K F B h Z 2 U l M j A 2 K S 9 U Y W J s Z T A x M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S U y M C h Q Y W d l J T I w N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S U y M C h Q Y W d l J T I w N y k v V G F i b G U w M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N C k v V G F i b G U w M T c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N C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g l M j A o U G F n Z S U y M D E 1 K S 9 U Y W J s Z T A x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g l M j A o U G F n Z S U y M D E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5 J T I w K F B h Z 2 U l M j A x N i k v V G F i b G U w M T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5 J T I w K F B h Z 2 U l M j A x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C U y M C h Q Y W d l J T I w M T c p L 1 R h Y m x l M D I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C U y M C h Q Y W d l J T I w M T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E l M j A o U G F n Z S U y M D E 4 K S 9 U Y W J s Z T A y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E l M j A o U G F n Z S U y M D E 4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y J T I w K F B h Z 2 U l M j A x O S k v V G F i b G U w M j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y J T I w K F B h Z 2 U l M j A x O S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y U y M C h Q Y W d l J T I w M j A p L 1 R h Y m x l M D I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y U y M C h Q Y W d l J T I w M j A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Q l M j A o U G F n Z S U y M D I x K S 9 U Y W J s Z T A y N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Q l M j A o U G F n Z S U y M D I x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1 J T I w K F B h Z 2 U l M j A y M i k v V G F i b G U w M j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1 J T I w K F B h Z 2 U l M j A y M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i U y M C h Q Y W d l J T I w M j M p L 1 R h Y m x l M D I 2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i U y M C h Q Y W d l J T I w M j M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c l M j A o U G F n Z S U y M D I 0 K S 9 U Y W J s Z T A y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c l M j A o U G F n Z S U y M D I 0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4 J T I w K F B h Z 2 U l M j A y N S k v V G F i b G U w M j g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4 J T I w K F B h Z 2 U l M j A y N S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O S U y M C h Q Y W d l J T I w M j Y p L 1 R h Y m x l M D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O S U y M C h Q Y W d l J T I w M j Y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A l M j A o U G F n Z S U y M D I 3 K S 9 U Y W J s Z T A z M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A l M j A o U G F n Z S U y M D I 3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x J T I w K F B h Z 2 U l M j A y O C k v V G F i b G U w M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x J T I w K F B h Z 2 U l M j A y O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i U y M C h Q Y W d l J T I w M j g p L 1 R h Y m x l M D M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i U y M C h Q Y W d l J T I w M j g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I l M j A o U G F n Z S U y M D I 4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E l M j A o U G F n Z S U y M D E t M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U Y W J s Z T A w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E l M j A o U G F n Z S U y M D E t M i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U l M j A o U G F n Z S U y M D Q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U l M j A o U G F n Z S U y M D Q p L 1 R h Y m x l M D A 1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S U y M C h Q Y W d l J T I w N C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S U y M C h Q Y W d l J T I w N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2 J T I w K F B h Z 2 U l M j A 1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2 J T I w K F B h Z 2 U l M j A 1 K S 9 U Y W J s Z T A w N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Y l M j A o U G F n Z S U y M D U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y U y M C h Q Y W d l J T I w N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y U y M C h Q Y W d l J T I w N i k v V G F i b G U w M D c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3 J T I w K F B h Z 2 U l M j A 2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3 J T I w K F B h Z 2 U l M j A 2 K S 9 D a G F u Z 2 V k J T I w V H l w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s w S s 5 k c Y O E m m f J G X N P R s w Q A A A A A C A A A A A A A D Z g A A w A A A A B A A A A A s T 3 l U c V R M z X z U 8 8 G o a D r Y A A A A A A S A A A C g A A A A E A A A A J Y U N I j / e 2 O s m n T Z G 3 C b A o B Q A A A A t / l 9 E d 7 Q m S e n 3 P 4 b R s X U H s j p 8 d z w 8 T n X W s J 0 O E Y w D b 5 j 9 + s 2 + Q Y C j r H U c V n X z U A x z 5 t b + J j O U D b Z a g z V R H g A G w b 4 P u T 1 L / F l x j 6 H W X t H T N w U A A A A Y 9 I 2 F 7 P I A 1 R 8 3 G C m w U 1 u S k 8 r m c Y =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2025-06-06T10:48:24Z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