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tražbina'!$A$12:$T$70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5" i="1" l="1"/>
  <c r="K21" i="1"/>
  <c r="L21" i="1"/>
  <c r="L33" i="1"/>
  <c r="L59" i="1"/>
  <c r="L47" i="1"/>
  <c r="N19" i="1" l="1"/>
  <c r="L19" i="1" s="1"/>
  <c r="L14" i="1" l="1"/>
  <c r="L13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<sst xmlns="http://schemas.openxmlformats.org/spreadsheetml/2006/main" count="292" uniqueCount="208">
  <si>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</si>
  <si>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</si>
  <si>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</si>
  <si>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</si>
  <si>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</si>
  <si>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</si>
  <si>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</si>
  <si>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</si>
  <si>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</si>
  <si>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</si>
  <si>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</si>
  <si>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</si>
  <si>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</si>
  <si>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</si>
  <si>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</si>
  <si>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</si>
  <si>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</si>
  <si>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</si>
  <si>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</si>
  <si>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</si>
  <si>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</si>
  <si>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</si>
  <si>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</si>
  <si>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</si>
  <si>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</si>
  <si>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</si>
  <si>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</si>
  <si>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</si>
  <si>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</si>
  <si>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</si>
  <si>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</si>
  <si>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</si>
  <si>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034-011/25-10/12</t>
  </si>
  <si>
    <t>Trgovački sud u Pazinu</t>
  </si>
  <si>
    <t>St-112/2025</t>
  </si>
  <si>
    <t>SPOD LIPE j.d.o.o. Pazin</t>
  </si>
  <si>
    <t>73292920676</t>
  </si>
  <si>
    <t>Matka Brajše Rašana 4, 52000 Pazin</t>
  </si>
  <si>
    <t>SUDEC SINIŠA vl.INFOSS SLATINA</t>
  </si>
  <si>
    <t>80707173410</t>
  </si>
  <si>
    <t>B. RADIĆA 13, 33520 SLATINA</t>
  </si>
  <si>
    <t>DA</t>
  </si>
  <si>
    <t>A1 Hrvatska d.o.o.</t>
  </si>
  <si>
    <t>29524210204</t>
  </si>
  <si>
    <t xml:space="preserve">VRTNI PUT 1, 10000 ZAGREB </t>
  </si>
  <si>
    <t>ADRIATIC OSIGURANJE d.d.</t>
  </si>
  <si>
    <t>94472454976</t>
  </si>
  <si>
    <t xml:space="preserve">LISTOPADSKA ULICA 2, 10104 ZAGREB </t>
  </si>
  <si>
    <t>AKREDON d.o.o.</t>
  </si>
  <si>
    <t>SI73078492</t>
  </si>
  <si>
    <t>MOSTE 30, 4274 ŽIROVNICA, SLOVENIJA</t>
  </si>
  <si>
    <t>ALTUS d.o.o.</t>
  </si>
  <si>
    <t>60333679844</t>
  </si>
  <si>
    <t>Mala Traba 53 H, 52000 PAZIN</t>
  </si>
  <si>
    <t>AMERI-POL TRADING LTD SP. Z.O.O.</t>
  </si>
  <si>
    <t>70922745348</t>
  </si>
  <si>
    <t xml:space="preserve">UL.WILCZEWSKIEGO 67, 40675 KATOWICE, POLJSKA </t>
  </si>
  <si>
    <t xml:space="preserve">BOŽIĆ ANA MARIJA                                                                                </t>
  </si>
  <si>
    <t>44846224244</t>
  </si>
  <si>
    <t>BUTORI 4 A, 52000 JAKOVICI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</si>
  <si>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</t>
    </r>
  </si>
  <si>
    <t>APPARIS GRUPA d.o.o.</t>
  </si>
  <si>
    <t>03497372762</t>
  </si>
  <si>
    <t>G.Pucići 1 a, 52341 Žminj</t>
  </si>
  <si>
    <t>BLAŽIČ d.o.o.</t>
  </si>
  <si>
    <t>92642018385</t>
  </si>
  <si>
    <t xml:space="preserve">Javorska br. 2, 10431 Novaki </t>
  </si>
  <si>
    <t xml:space="preserve">DANIK d.o.o. </t>
  </si>
  <si>
    <t>13308543980</t>
  </si>
  <si>
    <t xml:space="preserve">Ulica Cvijete Zuzorić 21, 10000 Zagreb </t>
  </si>
  <si>
    <t>TINJAN 57, 52444 Tinjan</t>
  </si>
  <si>
    <t>Štifanić Ervin E-COMPUTING, zajednički obrt za informatičke usluge, suvl. Elvis Jurić i Ervin Štifanić</t>
  </si>
  <si>
    <t>ELEKTROMETAL d.o.o.</t>
  </si>
  <si>
    <t>Primorska 4, 52440 Poreč - Parenzo</t>
  </si>
  <si>
    <t>ETRADEX d.o.o.</t>
  </si>
  <si>
    <t>80564613823</t>
  </si>
  <si>
    <t>Benazići 99, 52000 Pićan</t>
  </si>
  <si>
    <t>EXPONDO GMBH</t>
  </si>
  <si>
    <t>DE263760174</t>
  </si>
  <si>
    <t>Berlin, Njemačka</t>
  </si>
  <si>
    <t>85821130368</t>
  </si>
  <si>
    <t>FINA</t>
  </si>
  <si>
    <t xml:space="preserve">ULICA GRADA VUKOVARA 70, 10000 ZAGREB </t>
  </si>
  <si>
    <t>JAKOVČIĆ MARIN, obrt Fog city</t>
  </si>
  <si>
    <t>30994462874</t>
  </si>
  <si>
    <t>DRŠĆEVKA 19, 52000 PAZIN</t>
  </si>
  <si>
    <t>FÖRCH d.o.o.</t>
  </si>
  <si>
    <t>74056056752</t>
  </si>
  <si>
    <t xml:space="preserve">BUZINSKA CESTA 58, 10010 BUZIN </t>
  </si>
  <si>
    <t>GRATIS d.o.o.</t>
  </si>
  <si>
    <t>49713752334</t>
  </si>
  <si>
    <t>IVETIĆI 76 C, 52000 TINJAN</t>
  </si>
  <si>
    <t>HAFELE ADRIATIC D.O.O.</t>
  </si>
  <si>
    <t>SI13230301</t>
  </si>
  <si>
    <t>KOMENDA, SLOVENIJA</t>
  </si>
  <si>
    <t xml:space="preserve">HORA d.o.o. </t>
  </si>
  <si>
    <t>01238329321</t>
  </si>
  <si>
    <t xml:space="preserve">Nova Ves 78, 10000 Zagreb       </t>
  </si>
  <si>
    <t>HUDEK ZAGREB d.o.o.</t>
  </si>
  <si>
    <t xml:space="preserve">SUNEKOVA ULICA 145, 10040 ZAGREB </t>
  </si>
  <si>
    <t>KURELOVIĆ BRANKO, obrt IDEAART</t>
  </si>
  <si>
    <t>45392364651</t>
  </si>
  <si>
    <t>TRG SLOBODE 2 F, 52000 PAZIN</t>
  </si>
  <si>
    <t>Istra Rent Facility d.o.o.</t>
  </si>
  <si>
    <t>27507211098</t>
  </si>
  <si>
    <t>Kapetana Lazarića 1/D, 52000 Pazin</t>
  </si>
  <si>
    <t>IVERPAN d.o.o.</t>
  </si>
  <si>
    <t>79423686094</t>
  </si>
  <si>
    <t>Goričica, Zagrebačka 23, 10382 Donja Zelina</t>
  </si>
  <si>
    <t>J.u.A. Frischeis d.o.o.</t>
  </si>
  <si>
    <t>18918947938</t>
  </si>
  <si>
    <t xml:space="preserve">Ulica kneza Ljudevita Posavskog 49, 10410 Velika Gorica </t>
  </si>
  <si>
    <t>KAROCIN d.o.o.</t>
  </si>
  <si>
    <t>80260048716</t>
  </si>
  <si>
    <t xml:space="preserve">Sv. Katarina 15, 52000 Pićan </t>
  </si>
  <si>
    <t>KONCEPT NADINIĆ j.d.o.o. u stečaju</t>
  </si>
  <si>
    <t>75370440893</t>
  </si>
  <si>
    <t>LOVAČKI PUT 6, 21000 SPLIT</t>
  </si>
  <si>
    <t>LESOPRODUKT D.O.O.</t>
  </si>
  <si>
    <t>SI84743247</t>
  </si>
  <si>
    <t>CELJE, SLOVENIJA</t>
  </si>
  <si>
    <t>Lidl d.o.o.</t>
  </si>
  <si>
    <t xml:space="preserve">ULICA KNEZA LJUDEVITA POSAVSKOG 53, 10410 VELIKA GORICA </t>
  </si>
  <si>
    <t>96984692862</t>
  </si>
  <si>
    <t xml:space="preserve">BLEČIĆ MARIJA, javni bilježnik                                            </t>
  </si>
  <si>
    <t>PROLAZ J.ŠURANA 6, 52000 PAZIN</t>
  </si>
  <si>
    <t>15536730499</t>
  </si>
  <si>
    <t>BRENKO DENIS, DENO OBRT ZA CESTOVNI PRIJEVOZ ROBE</t>
  </si>
  <si>
    <t>STIPNA KONZULA ISTRANINA 4, 52000 PAZIN</t>
  </si>
  <si>
    <t>PACCOMMERCE d.o.o.</t>
  </si>
  <si>
    <t>89128547617</t>
  </si>
  <si>
    <t>Šime Kurelića 20 /6, 52000 Pazin</t>
  </si>
  <si>
    <t xml:space="preserve">FOŠKO MARINO, PILANA IVOLI,  OBRT ZA PROIZVODNJU PILJENE GRAĐE I IMPREGNACIJU DRVA, </t>
  </si>
  <si>
    <t>IVOLI 115 A, 52000 LINDAR</t>
  </si>
  <si>
    <t>Plus Hosting Grupa d.o.o.</t>
  </si>
  <si>
    <t>25444746329</t>
  </si>
  <si>
    <t xml:space="preserve">Nobileova ulica - Via Pietro Nobile 20, 52100 Pula </t>
  </si>
  <si>
    <t>PRIBETIĆ 1 d.o.o.</t>
  </si>
  <si>
    <t xml:space="preserve">Antonci 5/B, 52440 Poreč - Parenzo      </t>
  </si>
  <si>
    <t>REPUBLIKA HRVATSKA MINISTARSTVO FINANCIJA</t>
  </si>
  <si>
    <t xml:space="preserve">Katančićeva ulica 5, 10000 Zagreb </t>
  </si>
  <si>
    <t xml:space="preserve">S. I G. A. PROMET d.o.o. </t>
  </si>
  <si>
    <t xml:space="preserve">Hodošanska ulica 7, 10000 Zagreb </t>
  </si>
  <si>
    <t>SARL GOMAKS</t>
  </si>
  <si>
    <t>FR72794111666</t>
  </si>
  <si>
    <t>LYON, FRANCUSKA</t>
  </si>
  <si>
    <t>SIGMAR VERNICI SRL</t>
  </si>
  <si>
    <t>IT01639660305</t>
  </si>
  <si>
    <t>ITALIJA</t>
  </si>
  <si>
    <t>SINAM d.o.o.</t>
  </si>
  <si>
    <t>Tinjan 2 F, 52444 Tinjan</t>
  </si>
  <si>
    <t xml:space="preserve">MILOTIĆ LAURA                                                                                      </t>
  </si>
  <si>
    <t>ANTUNA KALCA 10A, 52000 PAZIN</t>
  </si>
  <si>
    <t xml:space="preserve">SVETLIČIĆ KLAUDIO , SVETLIČIĆ,OBRT ZA USLUGE I TRGOVINU </t>
  </si>
  <si>
    <t>RADINOVO NASELJE 8, 51314 RAVNA GORA</t>
  </si>
  <si>
    <t>ULICA  IVANA GUNDULIĆA 1 C, 21230 SINJ</t>
  </si>
  <si>
    <t xml:space="preserve">ŠIMLEŠA ŠIME, ŠAŠIMONT,OBRT ZA USLUGE </t>
  </si>
  <si>
    <t>TEHIT d.o.o.</t>
  </si>
  <si>
    <t xml:space="preserve">NA FARI 36 A, 2391 PREVALJE        </t>
  </si>
  <si>
    <t>TRAVEL FREE d.o.o.</t>
  </si>
  <si>
    <t>GORNJI BUKOVAC 88, 10000 ZAGREB</t>
  </si>
  <si>
    <t>TRGO-AGENCIJA d.o.o.</t>
  </si>
  <si>
    <t>Donji Cubinec 69 A, 48260 Cubinec</t>
  </si>
  <si>
    <t xml:space="preserve">PAPIĆ SAŠA, TO VIDE I MATICE                                         </t>
  </si>
  <si>
    <t>OLGE BAN 7 A, 52470 UMAG</t>
  </si>
  <si>
    <t xml:space="preserve">PERKOVIĆ MARKICA </t>
  </si>
  <si>
    <t>DONJI VINJANI 439 A, 21260 DONJI VINJAN</t>
  </si>
  <si>
    <t xml:space="preserve">USTANOVA ZA ZDRAVSTVENU SKRB ADRIA MEDIC </t>
  </si>
  <si>
    <t>LOVRIN 80 B, 52000 LOVRIN</t>
  </si>
  <si>
    <t>VILSTROJ d.o.o.</t>
  </si>
  <si>
    <t xml:space="preserve">MAŽINJICA 77, 52420 BUZET </t>
  </si>
  <si>
    <t xml:space="preserve">VINSKI MILJENKO, VINSKI JURAJ OBRT, ALATI ZA OBRADU DRVA                                      </t>
  </si>
  <si>
    <t>ZAGREBAČKA 94, 47000 KARLOVAC</t>
  </si>
  <si>
    <t xml:space="preserve">WÜRTH-HRVATSKA d.o.o. </t>
  </si>
  <si>
    <t xml:space="preserve">LUŽEC 1, 49210 VELIKO TRGOVIŠĆE </t>
  </si>
  <si>
    <t>ZORKO SERVIS d.o.o.</t>
  </si>
  <si>
    <t>Mala Traba 53 B, 52000 Vela Traba</t>
  </si>
  <si>
    <t xml:space="preserve">Mobil Leasing d.o.o. </t>
  </si>
  <si>
    <t xml:space="preserve">KOVINSKA ULICA 5, 10090 ZAGREB </t>
  </si>
  <si>
    <t>Izlučno pravo</t>
  </si>
  <si>
    <t>OTP Leasing d.d.</t>
  </si>
  <si>
    <t xml:space="preserve">PETROVARADINSKA ULICA 1, 10000 ZAGREB </t>
  </si>
  <si>
    <t>22.04.2025.</t>
  </si>
  <si>
    <t>24.03.2025.</t>
  </si>
  <si>
    <t>Ugovor o pretplatničkom odnosu, šifra</t>
  </si>
  <si>
    <t>Redovna tražbina</t>
  </si>
  <si>
    <t>25.03.2025.</t>
  </si>
  <si>
    <t>Police osiguranja, račun, Izvod otvorenih stavaka</t>
  </si>
  <si>
    <t>07.04.2025.</t>
  </si>
  <si>
    <t>Pravomoćno i ovršno Rješenje o ovrsi na temelju vjerodostojne isprave, doneseno dana 24.07.2024. godine pod posl. br. Ovrv-4873/2024, UPP/OS-Ovrv-418/2024 po vršitelju dužnosti javnog bilježnika Ana Maria Micelli Laginja iz Novigrada kao povjerenika Općinskog suda u Pazinu, pravomoćno i ovršno dana 28.01.2025. godine</t>
  </si>
  <si>
    <t>DA
6.254,29 EUR</t>
  </si>
  <si>
    <t>vozilo FORD FOCUS CARAVAN 1.5 TDCI, broj šasije WF06XXGCC6JL05649, godina proizvodnje 2018., rabljeno vozilo</t>
  </si>
  <si>
    <t>DA
20.000,00 EUR</t>
  </si>
  <si>
    <t>Ugovor o pozajmici, konto kartice</t>
  </si>
  <si>
    <t>HORVAT HRVOJE</t>
  </si>
  <si>
    <t>97946945965</t>
  </si>
  <si>
    <t>MATKA BRAJŠE RAŠANA 4, 52000 PAZIN</t>
  </si>
  <si>
    <t>NE</t>
  </si>
  <si>
    <t>15.04.2025.</t>
  </si>
  <si>
    <t>Ugovor o financijskom leasingu broj 1084107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</si>
  <si>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uz prijavu tražbine dostavio obrazac 11- Obrazac za glasovanje. 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iznos glavnice (535,53 EUR) koji premašuje iznos dospjele tražbine (208,50 EUR).</t>
    </r>
  </si>
  <si>
    <t>17.04.2025.</t>
  </si>
  <si>
    <t>DA
10.000,00 EUR</t>
  </si>
  <si>
    <t>Vozilo VW TRANSPORTER 2,0, broj šasije: WV1ZZZ2FZG7015755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</si>
  <si>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iskazao pogrešan računski zbroj dospjele tražbine (372,90 EUR)</t>
    </r>
  </si>
  <si>
    <t>Ugovor o financijskom leasingu br. 55710-23 s pripadajućim općim uvjetima i otplatnim planom</t>
  </si>
  <si>
    <t>Ugovor o financijskom leasingu br. 55710-23 s pripadajućim općim uvjetima i otplatnim planom, zapisnikom o primopredaji vozila i prometnom dozvolom</t>
  </si>
  <si>
    <t>118-08-4012-25-12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</si>
</sst>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="90" zoomScaleNormal="90" workbookViewId="0">
      <selection activeCell="D5" sqref="D5:T5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4.42578125" style="1" bestFit="1" customWidth="1"/>
    <col min="12" max="12" width="12.42578125" style="1" customWidth="1"/>
    <col min="13" max="13" width="14.42578125" style="1" bestFit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4.7109375" style="1" customWidth="1"/>
    <col min="19" max="19" width="17.7109375" style="1" customWidth="1"/>
    <col min="20" max="20" width="30.140625" style="1" customWidth="1"/>
  </cols>
  <sheetData>
    <row r="1" spans="1:20" s="4" customFormat="1" ht="12" x14ac:dyDescent="0.2">
      <c r="A1" s="44" t="s">
        <v>0</v>
      </c>
      <c r="B1" s="44"/>
      <c r="C1" s="44"/>
      <c r="D1" s="45" t="s">
        <v>1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s="4" customFormat="1" ht="11.25" x14ac:dyDescent="0.2">
      <c r="A2" s="44" t="s">
        <v>2</v>
      </c>
      <c r="B2" s="44"/>
      <c r="C2" s="44"/>
      <c r="D2" s="46" t="s">
        <v>182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4" customFormat="1" ht="11.25" x14ac:dyDescent="0.2">
      <c r="A3" s="44" t="s">
        <v>21</v>
      </c>
      <c r="B3" s="44" t="s">
        <v>3</v>
      </c>
      <c r="C3" s="44"/>
      <c r="D3" s="48" t="s">
        <v>32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4" customFormat="1" ht="11.25" x14ac:dyDescent="0.2">
      <c r="A4" s="44" t="s">
        <v>22</v>
      </c>
      <c r="B4" s="44"/>
      <c r="C4" s="44"/>
      <c r="D4" s="47" t="s">
        <v>207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s="4" customFormat="1" ht="11.25" x14ac:dyDescent="0.2">
      <c r="A5" s="44" t="s">
        <v>4</v>
      </c>
      <c r="B5" s="44"/>
      <c r="C5" s="44"/>
      <c r="D5" s="48" t="s">
        <v>33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s="4" customFormat="1" ht="11.25" x14ac:dyDescent="0.2">
      <c r="A6" s="44" t="s">
        <v>5</v>
      </c>
      <c r="B6" s="44"/>
      <c r="C6" s="44"/>
      <c r="D6" s="48" t="s">
        <v>34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s="4" customFormat="1" ht="11.25" x14ac:dyDescent="0.2">
      <c r="A7" s="44" t="s">
        <v>6</v>
      </c>
      <c r="B7" s="44" t="s">
        <v>3</v>
      </c>
      <c r="C7" s="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s="4" customFormat="1" ht="11.25" x14ac:dyDescent="0.2">
      <c r="A8" s="44" t="s">
        <v>7</v>
      </c>
      <c r="B8" s="44"/>
      <c r="C8" s="44"/>
      <c r="D8" s="48" t="s">
        <v>35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s="4" customFormat="1" ht="11.25" x14ac:dyDescent="0.2">
      <c r="A9" s="44" t="s">
        <v>8</v>
      </c>
      <c r="B9" s="44"/>
      <c r="C9" s="44"/>
      <c r="D9" s="49" t="s">
        <v>36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4" customFormat="1" ht="11.25" x14ac:dyDescent="0.2">
      <c r="A10" s="44" t="s">
        <v>9</v>
      </c>
      <c r="B10" s="44"/>
      <c r="C10" s="44"/>
      <c r="D10" s="48" t="s">
        <v>37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1">
        <v>1</v>
      </c>
      <c r="B13" s="12" t="s">
        <v>42</v>
      </c>
      <c r="C13" s="13" t="s">
        <v>43</v>
      </c>
      <c r="D13" s="12" t="s">
        <v>44</v>
      </c>
      <c r="E13" s="14" t="s">
        <v>185</v>
      </c>
      <c r="F13" s="11" t="s">
        <v>41</v>
      </c>
      <c r="G13" s="15"/>
      <c r="H13" s="16">
        <v>691.91</v>
      </c>
      <c r="I13" s="17" t="s">
        <v>41</v>
      </c>
      <c r="J13" s="17" t="s">
        <v>183</v>
      </c>
      <c r="K13" s="18"/>
      <c r="L13" s="19">
        <f>N13+P13</f>
        <v>303.77</v>
      </c>
      <c r="M13" s="18"/>
      <c r="N13" s="19">
        <v>303.77</v>
      </c>
      <c r="O13" s="18"/>
      <c r="P13" s="19"/>
      <c r="Q13" s="11"/>
      <c r="R13" s="12" t="s">
        <v>184</v>
      </c>
      <c r="S13" s="17"/>
      <c r="T13" s="14"/>
    </row>
    <row r="14" spans="1:20" ht="67.5" x14ac:dyDescent="0.2">
      <c r="A14" s="11">
        <v>2</v>
      </c>
      <c r="B14" s="20" t="s">
        <v>45</v>
      </c>
      <c r="C14" s="13" t="s">
        <v>46</v>
      </c>
      <c r="D14" s="20" t="s">
        <v>47</v>
      </c>
      <c r="E14" s="14" t="s">
        <v>185</v>
      </c>
      <c r="F14" s="11" t="s">
        <v>41</v>
      </c>
      <c r="G14" s="15"/>
      <c r="H14" s="16">
        <v>566.4</v>
      </c>
      <c r="I14" s="17" t="s">
        <v>41</v>
      </c>
      <c r="J14" s="17" t="s">
        <v>186</v>
      </c>
      <c r="K14" s="18"/>
      <c r="L14" s="19">
        <f>N14+P14</f>
        <v>535.53</v>
      </c>
      <c r="M14" s="18"/>
      <c r="N14" s="19">
        <v>208.5</v>
      </c>
      <c r="O14" s="18"/>
      <c r="P14" s="19">
        <v>327.02999999999997</v>
      </c>
      <c r="Q14" s="17"/>
      <c r="R14" s="20" t="s">
        <v>187</v>
      </c>
      <c r="S14" s="17"/>
      <c r="T14" s="14" t="s">
        <v>200</v>
      </c>
    </row>
    <row r="15" spans="1:20" ht="33.75" x14ac:dyDescent="0.2">
      <c r="A15" s="11">
        <v>3</v>
      </c>
      <c r="B15" s="20" t="s">
        <v>48</v>
      </c>
      <c r="C15" s="13" t="s">
        <v>49</v>
      </c>
      <c r="D15" s="20" t="s">
        <v>50</v>
      </c>
      <c r="E15" s="14"/>
      <c r="F15" s="11" t="s">
        <v>41</v>
      </c>
      <c r="G15" s="15"/>
      <c r="H15" s="16">
        <v>46.63</v>
      </c>
      <c r="I15" s="17"/>
      <c r="J15" s="17"/>
      <c r="K15" s="18"/>
      <c r="L15" s="19"/>
      <c r="M15" s="18"/>
      <c r="N15" s="19"/>
      <c r="O15" s="18"/>
      <c r="P15" s="19"/>
      <c r="Q15" s="17"/>
      <c r="R15" s="12"/>
      <c r="S15" s="17"/>
      <c r="T15" s="14"/>
    </row>
    <row r="16" spans="1:20" ht="22.5" x14ac:dyDescent="0.2">
      <c r="A16" s="11">
        <v>4</v>
      </c>
      <c r="B16" s="12" t="s">
        <v>51</v>
      </c>
      <c r="C16" s="13" t="s">
        <v>52</v>
      </c>
      <c r="D16" s="12" t="s">
        <v>53</v>
      </c>
      <c r="E16" s="14"/>
      <c r="F16" s="11" t="s">
        <v>41</v>
      </c>
      <c r="G16" s="15"/>
      <c r="H16" s="16">
        <v>23.23</v>
      </c>
      <c r="I16" s="17"/>
      <c r="J16" s="17"/>
      <c r="K16" s="18"/>
      <c r="L16" s="19"/>
      <c r="M16" s="18"/>
      <c r="N16" s="19"/>
      <c r="O16" s="18"/>
      <c r="P16" s="19"/>
      <c r="Q16" s="17"/>
      <c r="R16" s="17"/>
      <c r="S16" s="17"/>
      <c r="T16" s="14"/>
    </row>
    <row r="17" spans="1:20" ht="33.75" x14ac:dyDescent="0.2">
      <c r="A17" s="11">
        <v>5</v>
      </c>
      <c r="B17" s="20" t="s">
        <v>54</v>
      </c>
      <c r="C17" s="13" t="s">
        <v>55</v>
      </c>
      <c r="D17" s="20" t="s">
        <v>56</v>
      </c>
      <c r="E17" s="14"/>
      <c r="F17" s="11" t="s">
        <v>41</v>
      </c>
      <c r="G17" s="15"/>
      <c r="H17" s="16">
        <v>260.47000000000003</v>
      </c>
      <c r="I17" s="17"/>
      <c r="J17" s="17"/>
      <c r="K17" s="18"/>
      <c r="L17" s="19"/>
      <c r="M17" s="18"/>
      <c r="N17" s="19"/>
      <c r="O17" s="18"/>
      <c r="P17" s="19"/>
      <c r="Q17" s="17"/>
      <c r="R17" s="17"/>
      <c r="S17" s="17"/>
      <c r="T17" s="14"/>
    </row>
    <row r="18" spans="1:20" ht="22.5" x14ac:dyDescent="0.2">
      <c r="A18" s="11">
        <v>6</v>
      </c>
      <c r="B18" s="12" t="s">
        <v>61</v>
      </c>
      <c r="C18" s="13" t="s">
        <v>62</v>
      </c>
      <c r="D18" s="12" t="s">
        <v>63</v>
      </c>
      <c r="E18" s="14"/>
      <c r="F18" s="11" t="s">
        <v>41</v>
      </c>
      <c r="G18" s="15"/>
      <c r="H18" s="16">
        <v>185.15</v>
      </c>
      <c r="I18" s="17"/>
      <c r="J18" s="17"/>
      <c r="K18" s="18"/>
      <c r="L18" s="19"/>
      <c r="M18" s="18"/>
      <c r="N18" s="19"/>
      <c r="O18" s="18"/>
      <c r="P18" s="19"/>
      <c r="Q18" s="17"/>
      <c r="R18" s="21"/>
      <c r="S18" s="17"/>
      <c r="T18" s="14"/>
    </row>
    <row r="19" spans="1:20" ht="90" x14ac:dyDescent="0.2">
      <c r="A19" s="11">
        <v>7</v>
      </c>
      <c r="B19" s="12" t="s">
        <v>64</v>
      </c>
      <c r="C19" s="13" t="s">
        <v>65</v>
      </c>
      <c r="D19" s="12" t="s">
        <v>66</v>
      </c>
      <c r="E19" s="14" t="s">
        <v>185</v>
      </c>
      <c r="F19" s="11" t="s">
        <v>41</v>
      </c>
      <c r="G19" s="15"/>
      <c r="H19" s="16">
        <v>4653.8900000000003</v>
      </c>
      <c r="I19" s="17" t="s">
        <v>41</v>
      </c>
      <c r="J19" s="17" t="s">
        <v>188</v>
      </c>
      <c r="K19" s="18"/>
      <c r="L19" s="19">
        <f>N19+P19</f>
        <v>6254.29</v>
      </c>
      <c r="M19" s="18"/>
      <c r="N19" s="19">
        <f>5390.65+863.64</f>
        <v>6254.29</v>
      </c>
      <c r="O19" s="18"/>
      <c r="P19" s="19"/>
      <c r="Q19" s="11" t="s">
        <v>190</v>
      </c>
      <c r="R19" s="20" t="s">
        <v>189</v>
      </c>
      <c r="S19" s="17"/>
      <c r="T19" s="20"/>
    </row>
    <row r="20" spans="1:20" ht="22.5" x14ac:dyDescent="0.2">
      <c r="A20" s="11">
        <v>8</v>
      </c>
      <c r="B20" s="20" t="s">
        <v>124</v>
      </c>
      <c r="C20" s="13" t="s">
        <v>126</v>
      </c>
      <c r="D20" s="20" t="s">
        <v>125</v>
      </c>
      <c r="E20" s="14"/>
      <c r="F20" s="11" t="s">
        <v>41</v>
      </c>
      <c r="G20" s="15"/>
      <c r="H20" s="16">
        <v>221.48</v>
      </c>
      <c r="I20" s="17"/>
      <c r="J20" s="17"/>
      <c r="K20" s="18"/>
      <c r="L20" s="19"/>
      <c r="M20" s="18"/>
      <c r="N20" s="19"/>
      <c r="O20" s="18"/>
      <c r="P20" s="19"/>
      <c r="Q20" s="17"/>
      <c r="R20" s="21"/>
      <c r="S20" s="17"/>
      <c r="T20" s="14"/>
    </row>
    <row r="21" spans="1:20" ht="22.5" x14ac:dyDescent="0.2">
      <c r="A21" s="11">
        <v>9</v>
      </c>
      <c r="B21" s="20" t="s">
        <v>57</v>
      </c>
      <c r="C21" s="13" t="s">
        <v>58</v>
      </c>
      <c r="D21" s="20" t="s">
        <v>59</v>
      </c>
      <c r="E21" s="14" t="s">
        <v>185</v>
      </c>
      <c r="F21" s="11" t="s">
        <v>41</v>
      </c>
      <c r="G21" s="15"/>
      <c r="H21" s="16">
        <v>5000</v>
      </c>
      <c r="I21" s="17" t="s">
        <v>41</v>
      </c>
      <c r="J21" s="17" t="s">
        <v>198</v>
      </c>
      <c r="K21" s="18">
        <f>M21+O21</f>
        <v>72076.759999999995</v>
      </c>
      <c r="L21" s="19">
        <f>N21+P21</f>
        <v>9566.23</v>
      </c>
      <c r="M21" s="18">
        <v>72076.759999999995</v>
      </c>
      <c r="N21" s="19">
        <v>9566.23</v>
      </c>
      <c r="O21" s="18"/>
      <c r="P21" s="19"/>
      <c r="Q21" s="17"/>
      <c r="R21" s="12" t="s">
        <v>193</v>
      </c>
      <c r="S21" s="17"/>
      <c r="T21" s="14" t="s">
        <v>60</v>
      </c>
    </row>
    <row r="22" spans="1:20" ht="33.75" x14ac:dyDescent="0.2">
      <c r="A22" s="11">
        <v>10</v>
      </c>
      <c r="B22" s="20" t="s">
        <v>127</v>
      </c>
      <c r="C22" s="11">
        <v>18503699732</v>
      </c>
      <c r="D22" s="20" t="s">
        <v>128</v>
      </c>
      <c r="E22" s="17"/>
      <c r="F22" s="11" t="s">
        <v>41</v>
      </c>
      <c r="G22" s="15"/>
      <c r="H22" s="16">
        <v>25</v>
      </c>
      <c r="I22" s="17"/>
      <c r="J22" s="17"/>
      <c r="K22" s="18"/>
      <c r="L22" s="19"/>
      <c r="M22" s="18"/>
      <c r="N22" s="19"/>
      <c r="O22" s="18"/>
      <c r="P22" s="19"/>
      <c r="Q22" s="17"/>
      <c r="R22" s="17"/>
      <c r="S22" s="17"/>
      <c r="T22" s="17"/>
    </row>
    <row r="23" spans="1:20" ht="22.5" x14ac:dyDescent="0.2">
      <c r="A23" s="11">
        <v>11</v>
      </c>
      <c r="B23" s="12" t="s">
        <v>67</v>
      </c>
      <c r="C23" s="13" t="s">
        <v>68</v>
      </c>
      <c r="D23" s="12" t="s">
        <v>69</v>
      </c>
      <c r="E23" s="14"/>
      <c r="F23" s="11" t="s">
        <v>41</v>
      </c>
      <c r="G23" s="15"/>
      <c r="H23" s="16">
        <v>3062.83</v>
      </c>
      <c r="I23" s="17"/>
      <c r="J23" s="17"/>
      <c r="K23" s="18"/>
      <c r="L23" s="19"/>
      <c r="M23" s="18"/>
      <c r="N23" s="19"/>
      <c r="O23" s="18"/>
      <c r="P23" s="19"/>
      <c r="Q23" s="11"/>
      <c r="R23" s="12"/>
      <c r="S23" s="17"/>
      <c r="T23" s="14"/>
    </row>
    <row r="24" spans="1:20" ht="22.5" x14ac:dyDescent="0.2">
      <c r="A24" s="11">
        <v>12</v>
      </c>
      <c r="B24" s="20" t="s">
        <v>72</v>
      </c>
      <c r="C24" s="11">
        <v>72800780139</v>
      </c>
      <c r="D24" s="20" t="s">
        <v>73</v>
      </c>
      <c r="E24" s="17"/>
      <c r="F24" s="11" t="s">
        <v>41</v>
      </c>
      <c r="G24" s="15"/>
      <c r="H24" s="16">
        <v>96.68</v>
      </c>
      <c r="I24" s="17"/>
      <c r="J24" s="17"/>
      <c r="K24" s="18"/>
      <c r="L24" s="19"/>
      <c r="M24" s="18"/>
      <c r="N24" s="19"/>
      <c r="O24" s="18"/>
      <c r="P24" s="19"/>
      <c r="Q24" s="17"/>
      <c r="R24" s="20"/>
      <c r="S24" s="17"/>
      <c r="T24" s="14"/>
    </row>
    <row r="25" spans="1:20" ht="22.5" x14ac:dyDescent="0.2">
      <c r="A25" s="11">
        <v>13</v>
      </c>
      <c r="B25" s="12" t="s">
        <v>74</v>
      </c>
      <c r="C25" s="13" t="s">
        <v>75</v>
      </c>
      <c r="D25" s="12" t="s">
        <v>76</v>
      </c>
      <c r="E25" s="14"/>
      <c r="F25" s="11" t="s">
        <v>41</v>
      </c>
      <c r="G25" s="15"/>
      <c r="H25" s="16">
        <v>504.2</v>
      </c>
      <c r="I25" s="17"/>
      <c r="J25" s="17"/>
      <c r="K25" s="18"/>
      <c r="L25" s="19"/>
      <c r="M25" s="18"/>
      <c r="N25" s="19"/>
      <c r="O25" s="18"/>
      <c r="P25" s="19"/>
      <c r="Q25" s="11"/>
      <c r="R25" s="20"/>
      <c r="S25" s="17"/>
      <c r="T25" s="14"/>
    </row>
    <row r="26" spans="1:20" ht="22.5" x14ac:dyDescent="0.2">
      <c r="A26" s="11">
        <v>14</v>
      </c>
      <c r="B26" s="12" t="s">
        <v>77</v>
      </c>
      <c r="C26" s="13" t="s">
        <v>78</v>
      </c>
      <c r="D26" s="12" t="s">
        <v>79</v>
      </c>
      <c r="E26" s="14"/>
      <c r="F26" s="11" t="s">
        <v>41</v>
      </c>
      <c r="G26" s="15"/>
      <c r="H26" s="16">
        <v>261.5</v>
      </c>
      <c r="I26" s="17"/>
      <c r="J26" s="17"/>
      <c r="K26" s="18"/>
      <c r="L26" s="19"/>
      <c r="M26" s="18"/>
      <c r="N26" s="19"/>
      <c r="O26" s="18"/>
      <c r="P26" s="19"/>
      <c r="Q26" s="11"/>
      <c r="R26" s="12"/>
      <c r="S26" s="17"/>
      <c r="T26" s="14" t="s">
        <v>60</v>
      </c>
    </row>
    <row r="27" spans="1:20" ht="33.75" x14ac:dyDescent="0.2">
      <c r="A27" s="11">
        <v>15</v>
      </c>
      <c r="B27" s="20" t="s">
        <v>81</v>
      </c>
      <c r="C27" s="13" t="s">
        <v>80</v>
      </c>
      <c r="D27" s="20" t="s">
        <v>82</v>
      </c>
      <c r="E27" s="14"/>
      <c r="F27" s="11" t="s">
        <v>41</v>
      </c>
      <c r="G27" s="15"/>
      <c r="H27" s="16">
        <v>13.28</v>
      </c>
      <c r="I27" s="17"/>
      <c r="J27" s="17"/>
      <c r="K27" s="18"/>
      <c r="L27" s="19"/>
      <c r="M27" s="18"/>
      <c r="N27" s="19"/>
      <c r="O27" s="18"/>
      <c r="P27" s="19"/>
      <c r="Q27" s="17"/>
      <c r="R27" s="17"/>
      <c r="S27" s="17"/>
      <c r="T27" s="14"/>
    </row>
    <row r="28" spans="1:20" ht="22.5" x14ac:dyDescent="0.2">
      <c r="A28" s="11">
        <v>16</v>
      </c>
      <c r="B28" s="12" t="s">
        <v>86</v>
      </c>
      <c r="C28" s="13" t="s">
        <v>87</v>
      </c>
      <c r="D28" s="12" t="s">
        <v>88</v>
      </c>
      <c r="E28" s="14"/>
      <c r="F28" s="11" t="s">
        <v>41</v>
      </c>
      <c r="G28" s="15"/>
      <c r="H28" s="16">
        <v>342.7</v>
      </c>
      <c r="I28" s="17"/>
      <c r="J28" s="17"/>
      <c r="K28" s="18"/>
      <c r="L28" s="19"/>
      <c r="M28" s="18"/>
      <c r="N28" s="19"/>
      <c r="O28" s="18"/>
      <c r="P28" s="19"/>
      <c r="Q28" s="17"/>
      <c r="R28" s="21"/>
      <c r="S28" s="17"/>
      <c r="T28" s="14"/>
    </row>
    <row r="29" spans="1:20" ht="33.75" x14ac:dyDescent="0.2">
      <c r="A29" s="11">
        <v>17</v>
      </c>
      <c r="B29" s="20" t="s">
        <v>132</v>
      </c>
      <c r="C29" s="11">
        <v>69315021839</v>
      </c>
      <c r="D29" s="20" t="s">
        <v>133</v>
      </c>
      <c r="E29" s="20"/>
      <c r="F29" s="11" t="s">
        <v>41</v>
      </c>
      <c r="G29" s="15"/>
      <c r="H29" s="16">
        <v>385.63</v>
      </c>
      <c r="I29" s="17"/>
      <c r="J29" s="17"/>
      <c r="K29" s="18"/>
      <c r="L29" s="19"/>
      <c r="M29" s="18"/>
      <c r="N29" s="19"/>
      <c r="O29" s="18"/>
      <c r="P29" s="19"/>
      <c r="Q29" s="17"/>
      <c r="R29" s="21"/>
      <c r="S29" s="17"/>
      <c r="T29" s="14"/>
    </row>
    <row r="30" spans="1:20" ht="22.5" x14ac:dyDescent="0.2">
      <c r="A30" s="11">
        <v>18</v>
      </c>
      <c r="B30" s="20" t="s">
        <v>89</v>
      </c>
      <c r="C30" s="13" t="s">
        <v>90</v>
      </c>
      <c r="D30" s="20" t="s">
        <v>91</v>
      </c>
      <c r="E30" s="14"/>
      <c r="F30" s="11" t="s">
        <v>41</v>
      </c>
      <c r="G30" s="15"/>
      <c r="H30" s="16">
        <v>262.08999999999997</v>
      </c>
      <c r="I30" s="17"/>
      <c r="J30" s="17"/>
      <c r="K30" s="18"/>
      <c r="L30" s="19"/>
      <c r="M30" s="18"/>
      <c r="N30" s="19"/>
      <c r="O30" s="18"/>
      <c r="P30" s="19"/>
      <c r="Q30" s="17"/>
      <c r="R30" s="17"/>
      <c r="S30" s="17"/>
      <c r="T30" s="14"/>
    </row>
    <row r="31" spans="1:20" ht="22.5" x14ac:dyDescent="0.2">
      <c r="A31" s="11">
        <v>19</v>
      </c>
      <c r="B31" s="12" t="s">
        <v>92</v>
      </c>
      <c r="C31" s="13" t="s">
        <v>93</v>
      </c>
      <c r="D31" s="12" t="s">
        <v>94</v>
      </c>
      <c r="E31" s="14"/>
      <c r="F31" s="11" t="s">
        <v>41</v>
      </c>
      <c r="G31" s="15"/>
      <c r="H31" s="16">
        <v>2142.63</v>
      </c>
      <c r="I31" s="17"/>
      <c r="J31" s="17"/>
      <c r="K31" s="18"/>
      <c r="L31" s="19"/>
      <c r="M31" s="18"/>
      <c r="N31" s="19"/>
      <c r="O31" s="18"/>
      <c r="P31" s="19"/>
      <c r="Q31" s="17"/>
      <c r="R31" s="17"/>
      <c r="S31" s="17"/>
      <c r="T31" s="14" t="s">
        <v>60</v>
      </c>
    </row>
    <row r="32" spans="1:20" ht="22.5" x14ac:dyDescent="0.2">
      <c r="A32" s="11">
        <v>20</v>
      </c>
      <c r="B32" s="12" t="s">
        <v>95</v>
      </c>
      <c r="C32" s="13" t="s">
        <v>96</v>
      </c>
      <c r="D32" s="12" t="s">
        <v>97</v>
      </c>
      <c r="E32" s="14"/>
      <c r="F32" s="11" t="s">
        <v>41</v>
      </c>
      <c r="G32" s="15"/>
      <c r="H32" s="16">
        <v>590.97</v>
      </c>
      <c r="I32" s="17"/>
      <c r="J32" s="17"/>
      <c r="K32" s="18"/>
      <c r="L32" s="19"/>
      <c r="M32" s="18"/>
      <c r="N32" s="19"/>
      <c r="O32" s="18"/>
      <c r="P32" s="19"/>
      <c r="Q32" s="11"/>
      <c r="R32" s="12"/>
      <c r="S32" s="17"/>
      <c r="T32" s="14"/>
    </row>
    <row r="33" spans="1:20" ht="33.75" x14ac:dyDescent="0.2">
      <c r="A33" s="11">
        <v>21</v>
      </c>
      <c r="B33" s="12" t="s">
        <v>194</v>
      </c>
      <c r="C33" s="13" t="s">
        <v>195</v>
      </c>
      <c r="D33" s="12" t="s">
        <v>196</v>
      </c>
      <c r="E33" s="14" t="s">
        <v>185</v>
      </c>
      <c r="F33" s="11" t="s">
        <v>197</v>
      </c>
      <c r="G33" s="15"/>
      <c r="H33" s="16"/>
      <c r="I33" s="17" t="s">
        <v>41</v>
      </c>
      <c r="J33" s="17" t="s">
        <v>198</v>
      </c>
      <c r="K33" s="18"/>
      <c r="L33" s="19">
        <f>N33+P33</f>
        <v>66.36</v>
      </c>
      <c r="M33" s="18"/>
      <c r="N33" s="19">
        <v>66.36</v>
      </c>
      <c r="O33" s="18"/>
      <c r="P33" s="19"/>
      <c r="Q33" s="11"/>
      <c r="R33" s="12" t="s">
        <v>193</v>
      </c>
      <c r="S33" s="17"/>
      <c r="T33" s="14"/>
    </row>
    <row r="34" spans="1:20" ht="22.5" x14ac:dyDescent="0.2">
      <c r="A34" s="11">
        <v>22</v>
      </c>
      <c r="B34" s="20" t="s">
        <v>98</v>
      </c>
      <c r="C34" s="11">
        <v>43013193376</v>
      </c>
      <c r="D34" s="20" t="s">
        <v>99</v>
      </c>
      <c r="E34" s="17"/>
      <c r="F34" s="17" t="s">
        <v>41</v>
      </c>
      <c r="G34" s="15"/>
      <c r="H34" s="16">
        <v>111.57</v>
      </c>
      <c r="I34" s="17"/>
      <c r="J34" s="17"/>
      <c r="K34" s="18"/>
      <c r="L34" s="19"/>
      <c r="M34" s="18"/>
      <c r="N34" s="19"/>
      <c r="O34" s="18"/>
      <c r="P34" s="19"/>
      <c r="Q34" s="17"/>
      <c r="R34" s="17"/>
      <c r="S34" s="17"/>
      <c r="T34" s="17"/>
    </row>
    <row r="35" spans="1:20" ht="22.5" x14ac:dyDescent="0.2">
      <c r="A35" s="11">
        <v>23</v>
      </c>
      <c r="B35" s="12" t="s">
        <v>103</v>
      </c>
      <c r="C35" s="13" t="s">
        <v>104</v>
      </c>
      <c r="D35" s="12" t="s">
        <v>105</v>
      </c>
      <c r="E35" s="14"/>
      <c r="F35" s="11" t="s">
        <v>41</v>
      </c>
      <c r="G35" s="15"/>
      <c r="H35" s="22">
        <v>154.22</v>
      </c>
      <c r="I35" s="23"/>
      <c r="J35" s="23"/>
      <c r="K35" s="24"/>
      <c r="L35" s="25"/>
      <c r="M35" s="24"/>
      <c r="N35" s="25"/>
      <c r="O35" s="24"/>
      <c r="P35" s="25"/>
      <c r="Q35" s="23"/>
      <c r="R35" s="17"/>
      <c r="S35" s="23"/>
      <c r="T35" s="14"/>
    </row>
    <row r="36" spans="1:20" ht="33.75" x14ac:dyDescent="0.2">
      <c r="A36" s="11">
        <v>24</v>
      </c>
      <c r="B36" s="12" t="s">
        <v>106</v>
      </c>
      <c r="C36" s="13" t="s">
        <v>107</v>
      </c>
      <c r="D36" s="12" t="s">
        <v>108</v>
      </c>
      <c r="E36" s="14"/>
      <c r="F36" s="11" t="s">
        <v>41</v>
      </c>
      <c r="G36" s="15"/>
      <c r="H36" s="22">
        <v>1305.92</v>
      </c>
      <c r="I36" s="23"/>
      <c r="J36" s="23"/>
      <c r="K36" s="24"/>
      <c r="L36" s="25"/>
      <c r="M36" s="24"/>
      <c r="N36" s="25"/>
      <c r="O36" s="24"/>
      <c r="P36" s="25"/>
      <c r="Q36" s="23"/>
      <c r="R36" s="26"/>
      <c r="S36" s="23"/>
      <c r="T36" s="14"/>
    </row>
    <row r="37" spans="1:20" ht="33.75" x14ac:dyDescent="0.2">
      <c r="A37" s="11">
        <v>25</v>
      </c>
      <c r="B37" s="12" t="s">
        <v>109</v>
      </c>
      <c r="C37" s="13" t="s">
        <v>110</v>
      </c>
      <c r="D37" s="12" t="s">
        <v>111</v>
      </c>
      <c r="E37" s="14"/>
      <c r="F37" s="11" t="s">
        <v>41</v>
      </c>
      <c r="G37" s="15"/>
      <c r="H37" s="22">
        <v>236.84</v>
      </c>
      <c r="I37" s="23"/>
      <c r="J37" s="23"/>
      <c r="K37" s="24"/>
      <c r="L37" s="25"/>
      <c r="M37" s="24"/>
      <c r="N37" s="25"/>
      <c r="O37" s="24"/>
      <c r="P37" s="25"/>
      <c r="Q37" s="23"/>
      <c r="R37" s="23"/>
      <c r="S37" s="23"/>
      <c r="T37" s="14"/>
    </row>
    <row r="38" spans="1:20" ht="22.5" x14ac:dyDescent="0.2">
      <c r="A38" s="11">
        <v>26</v>
      </c>
      <c r="B38" s="20" t="s">
        <v>83</v>
      </c>
      <c r="C38" s="13" t="s">
        <v>84</v>
      </c>
      <c r="D38" s="20" t="s">
        <v>85</v>
      </c>
      <c r="E38" s="14"/>
      <c r="F38" s="11" t="s">
        <v>41</v>
      </c>
      <c r="G38" s="15"/>
      <c r="H38" s="22">
        <v>35.840000000000003</v>
      </c>
      <c r="I38" s="23"/>
      <c r="J38" s="23"/>
      <c r="K38" s="24"/>
      <c r="L38" s="25"/>
      <c r="M38" s="24"/>
      <c r="N38" s="25"/>
      <c r="O38" s="24"/>
      <c r="P38" s="25"/>
      <c r="Q38" s="23"/>
      <c r="R38" s="27"/>
      <c r="S38" s="23"/>
      <c r="T38" s="14"/>
    </row>
    <row r="39" spans="1:20" ht="22.5" x14ac:dyDescent="0.2">
      <c r="A39" s="11">
        <v>27</v>
      </c>
      <c r="B39" s="12" t="s">
        <v>112</v>
      </c>
      <c r="C39" s="13" t="s">
        <v>113</v>
      </c>
      <c r="D39" s="12" t="s">
        <v>114</v>
      </c>
      <c r="E39" s="14"/>
      <c r="F39" s="11" t="s">
        <v>41</v>
      </c>
      <c r="G39" s="15"/>
      <c r="H39" s="22">
        <v>200.72</v>
      </c>
      <c r="I39" s="23"/>
      <c r="J39" s="28"/>
      <c r="K39" s="24"/>
      <c r="L39" s="25"/>
      <c r="M39" s="24"/>
      <c r="N39" s="25"/>
      <c r="O39" s="24"/>
      <c r="P39" s="25"/>
      <c r="Q39" s="23"/>
      <c r="R39" s="27"/>
      <c r="S39" s="23"/>
      <c r="T39" s="14"/>
    </row>
    <row r="40" spans="1:20" ht="22.5" x14ac:dyDescent="0.2">
      <c r="A40" s="11">
        <v>28</v>
      </c>
      <c r="B40" s="20" t="s">
        <v>115</v>
      </c>
      <c r="C40" s="13" t="s">
        <v>116</v>
      </c>
      <c r="D40" s="20" t="s">
        <v>117</v>
      </c>
      <c r="E40" s="14"/>
      <c r="F40" s="11" t="s">
        <v>41</v>
      </c>
      <c r="G40" s="15"/>
      <c r="H40" s="22">
        <v>141.25</v>
      </c>
      <c r="I40" s="23"/>
      <c r="J40" s="23"/>
      <c r="K40" s="24"/>
      <c r="L40" s="25"/>
      <c r="M40" s="24"/>
      <c r="N40" s="25"/>
      <c r="O40" s="24"/>
      <c r="P40" s="25"/>
      <c r="Q40" s="29"/>
      <c r="R40" s="26"/>
      <c r="S40" s="23"/>
      <c r="T40" s="14"/>
    </row>
    <row r="41" spans="1:20" ht="22.5" x14ac:dyDescent="0.2">
      <c r="A41" s="11">
        <v>29</v>
      </c>
      <c r="B41" s="30" t="s">
        <v>100</v>
      </c>
      <c r="C41" s="31" t="s">
        <v>101</v>
      </c>
      <c r="D41" s="30" t="s">
        <v>102</v>
      </c>
      <c r="E41" s="26"/>
      <c r="F41" s="11" t="s">
        <v>41</v>
      </c>
      <c r="G41" s="15"/>
      <c r="H41" s="16">
        <v>300</v>
      </c>
      <c r="I41" s="23"/>
      <c r="J41" s="23"/>
      <c r="K41" s="24"/>
      <c r="L41" s="25"/>
      <c r="M41" s="24"/>
      <c r="N41" s="25"/>
      <c r="O41" s="24"/>
      <c r="P41" s="25"/>
      <c r="Q41" s="29"/>
      <c r="R41" s="32"/>
      <c r="S41" s="23"/>
      <c r="T41" s="14"/>
    </row>
    <row r="42" spans="1:20" ht="22.5" x14ac:dyDescent="0.2">
      <c r="A42" s="11">
        <v>30</v>
      </c>
      <c r="B42" s="20" t="s">
        <v>118</v>
      </c>
      <c r="C42" s="13" t="s">
        <v>119</v>
      </c>
      <c r="D42" s="20" t="s">
        <v>120</v>
      </c>
      <c r="E42" s="14"/>
      <c r="F42" s="11" t="s">
        <v>41</v>
      </c>
      <c r="G42" s="15"/>
      <c r="H42" s="22">
        <v>1963.02</v>
      </c>
      <c r="I42" s="23"/>
      <c r="J42" s="23"/>
      <c r="K42" s="24"/>
      <c r="L42" s="25"/>
      <c r="M42" s="24"/>
      <c r="N42" s="25"/>
      <c r="O42" s="24"/>
      <c r="P42" s="25"/>
      <c r="Q42" s="23"/>
      <c r="R42" s="23"/>
      <c r="S42" s="23"/>
      <c r="T42" s="14" t="s">
        <v>60</v>
      </c>
    </row>
    <row r="43" spans="1:20" ht="56.25" x14ac:dyDescent="0.2">
      <c r="A43" s="11">
        <v>31</v>
      </c>
      <c r="B43" s="30" t="s">
        <v>121</v>
      </c>
      <c r="C43" s="31" t="s">
        <v>123</v>
      </c>
      <c r="D43" s="30" t="s">
        <v>122</v>
      </c>
      <c r="E43" s="26"/>
      <c r="F43" s="11" t="s">
        <v>41</v>
      </c>
      <c r="G43" s="33"/>
      <c r="H43" s="22">
        <v>83.08</v>
      </c>
      <c r="I43" s="23"/>
      <c r="J43" s="23"/>
      <c r="K43" s="24"/>
      <c r="L43" s="25"/>
      <c r="M43" s="24"/>
      <c r="N43" s="25"/>
      <c r="O43" s="24"/>
      <c r="P43" s="25"/>
      <c r="Q43" s="29"/>
      <c r="R43" s="27"/>
      <c r="S43" s="23"/>
      <c r="T43" s="26"/>
    </row>
    <row r="44" spans="1:20" ht="22.5" x14ac:dyDescent="0.2">
      <c r="A44" s="11">
        <v>32</v>
      </c>
      <c r="B44" s="30" t="s">
        <v>151</v>
      </c>
      <c r="C44" s="29">
        <v>17642083278</v>
      </c>
      <c r="D44" s="30" t="s">
        <v>152</v>
      </c>
      <c r="E44" s="23"/>
      <c r="F44" s="17" t="s">
        <v>41</v>
      </c>
      <c r="G44" s="33"/>
      <c r="H44" s="22">
        <v>370</v>
      </c>
      <c r="I44" s="23"/>
      <c r="J44" s="23"/>
      <c r="K44" s="24"/>
      <c r="L44" s="25"/>
      <c r="M44" s="24"/>
      <c r="N44" s="25"/>
      <c r="O44" s="24"/>
      <c r="P44" s="25"/>
      <c r="Q44" s="23"/>
      <c r="R44" s="23"/>
      <c r="S44" s="23"/>
      <c r="T44" s="26" t="s">
        <v>60</v>
      </c>
    </row>
    <row r="45" spans="1:20" ht="33.75" customHeight="1" x14ac:dyDescent="0.2">
      <c r="A45" s="38">
        <v>33</v>
      </c>
      <c r="B45" s="40" t="s">
        <v>177</v>
      </c>
      <c r="C45" s="38">
        <v>17080997510</v>
      </c>
      <c r="D45" s="40" t="s">
        <v>178</v>
      </c>
      <c r="E45" s="30" t="s">
        <v>185</v>
      </c>
      <c r="F45" s="36" t="s">
        <v>41</v>
      </c>
      <c r="G45" s="42"/>
      <c r="H45" s="34">
        <v>9617.92</v>
      </c>
      <c r="I45" s="36" t="s">
        <v>41</v>
      </c>
      <c r="J45" s="36" t="s">
        <v>201</v>
      </c>
      <c r="K45" s="24"/>
      <c r="L45" s="25">
        <f>N45+P45</f>
        <v>8135.46</v>
      </c>
      <c r="M45" s="24"/>
      <c r="N45" s="25">
        <v>397.5</v>
      </c>
      <c r="O45" s="24"/>
      <c r="P45" s="25">
        <v>7737.96</v>
      </c>
      <c r="Q45" s="29" t="s">
        <v>202</v>
      </c>
      <c r="R45" s="30" t="s">
        <v>205</v>
      </c>
      <c r="S45" s="29"/>
      <c r="T45" s="40" t="s">
        <v>204</v>
      </c>
    </row>
    <row r="46" spans="1:20" ht="45" x14ac:dyDescent="0.2">
      <c r="A46" s="39"/>
      <c r="B46" s="41"/>
      <c r="C46" s="39"/>
      <c r="D46" s="41"/>
      <c r="E46" s="30" t="s">
        <v>179</v>
      </c>
      <c r="F46" s="37"/>
      <c r="G46" s="43"/>
      <c r="H46" s="35"/>
      <c r="I46" s="37"/>
      <c r="J46" s="37"/>
      <c r="K46" s="24"/>
      <c r="L46" s="25"/>
      <c r="M46" s="24"/>
      <c r="N46" s="25"/>
      <c r="O46" s="24"/>
      <c r="P46" s="25"/>
      <c r="Q46" s="23"/>
      <c r="R46" s="30" t="s">
        <v>206</v>
      </c>
      <c r="S46" s="30" t="s">
        <v>203</v>
      </c>
      <c r="T46" s="41"/>
    </row>
    <row r="47" spans="1:20" ht="22.5" x14ac:dyDescent="0.2">
      <c r="A47" s="38">
        <v>34</v>
      </c>
      <c r="B47" s="40" t="s">
        <v>180</v>
      </c>
      <c r="C47" s="38">
        <v>23780250353</v>
      </c>
      <c r="D47" s="40" t="s">
        <v>181</v>
      </c>
      <c r="E47" s="14" t="s">
        <v>185</v>
      </c>
      <c r="F47" s="36" t="s">
        <v>41</v>
      </c>
      <c r="G47" s="42"/>
      <c r="H47" s="50">
        <v>8896.7999999999993</v>
      </c>
      <c r="I47" s="36" t="s">
        <v>41</v>
      </c>
      <c r="J47" s="36" t="s">
        <v>188</v>
      </c>
      <c r="K47" s="24"/>
      <c r="L47" s="25">
        <f>N47+P47</f>
        <v>8700.24</v>
      </c>
      <c r="M47" s="24"/>
      <c r="N47" s="25"/>
      <c r="O47" s="24"/>
      <c r="P47" s="25">
        <v>8700.24</v>
      </c>
      <c r="Q47" s="29" t="s">
        <v>192</v>
      </c>
      <c r="R47" s="27" t="s">
        <v>199</v>
      </c>
      <c r="S47" s="23"/>
      <c r="T47" s="21"/>
    </row>
    <row r="48" spans="1:20" ht="67.5" x14ac:dyDescent="0.2">
      <c r="A48" s="39"/>
      <c r="B48" s="41"/>
      <c r="C48" s="39"/>
      <c r="D48" s="41"/>
      <c r="E48" s="14" t="s">
        <v>179</v>
      </c>
      <c r="F48" s="37"/>
      <c r="G48" s="43"/>
      <c r="H48" s="51"/>
      <c r="I48" s="37"/>
      <c r="J48" s="37"/>
      <c r="K48" s="24"/>
      <c r="L48" s="25"/>
      <c r="M48" s="24"/>
      <c r="N48" s="25"/>
      <c r="O48" s="24"/>
      <c r="P48" s="25"/>
      <c r="Q48" s="23"/>
      <c r="R48" s="27" t="s">
        <v>199</v>
      </c>
      <c r="S48" s="30" t="s">
        <v>191</v>
      </c>
      <c r="T48" s="21"/>
    </row>
    <row r="49" spans="1:20" ht="22.5" x14ac:dyDescent="0.2">
      <c r="A49" s="11">
        <v>35</v>
      </c>
      <c r="B49" s="30" t="s">
        <v>129</v>
      </c>
      <c r="C49" s="31" t="s">
        <v>130</v>
      </c>
      <c r="D49" s="30" t="s">
        <v>131</v>
      </c>
      <c r="E49" s="26"/>
      <c r="F49" s="29" t="s">
        <v>41</v>
      </c>
      <c r="G49" s="15"/>
      <c r="H49" s="16">
        <v>2759.93</v>
      </c>
      <c r="I49" s="23"/>
      <c r="J49" s="23"/>
      <c r="K49" s="24"/>
      <c r="L49" s="25"/>
      <c r="M49" s="24"/>
      <c r="N49" s="25"/>
      <c r="O49" s="24"/>
      <c r="P49" s="25"/>
      <c r="Q49" s="29"/>
      <c r="R49" s="27"/>
      <c r="S49" s="23"/>
      <c r="T49" s="26"/>
    </row>
    <row r="50" spans="1:20" ht="22.5" x14ac:dyDescent="0.2">
      <c r="A50" s="11">
        <v>36</v>
      </c>
      <c r="B50" s="30" t="s">
        <v>163</v>
      </c>
      <c r="C50" s="29">
        <v>31615978071</v>
      </c>
      <c r="D50" s="30" t="s">
        <v>164</v>
      </c>
      <c r="E50" s="23"/>
      <c r="F50" s="23" t="s">
        <v>41</v>
      </c>
      <c r="G50" s="15"/>
      <c r="H50" s="16">
        <v>273.26</v>
      </c>
      <c r="I50" s="23"/>
      <c r="J50" s="23"/>
      <c r="K50" s="24"/>
      <c r="L50" s="25"/>
      <c r="M50" s="24"/>
      <c r="N50" s="25"/>
      <c r="O50" s="24"/>
      <c r="P50" s="25"/>
      <c r="Q50" s="23"/>
      <c r="R50" s="23"/>
      <c r="S50" s="23"/>
      <c r="T50" s="23"/>
    </row>
    <row r="51" spans="1:20" ht="22.5" x14ac:dyDescent="0.2">
      <c r="A51" s="11">
        <v>37</v>
      </c>
      <c r="B51" s="30" t="s">
        <v>165</v>
      </c>
      <c r="C51" s="29">
        <v>93336194080</v>
      </c>
      <c r="D51" s="30" t="s">
        <v>166</v>
      </c>
      <c r="E51" s="23"/>
      <c r="F51" s="23" t="s">
        <v>41</v>
      </c>
      <c r="G51" s="15"/>
      <c r="H51" s="16">
        <v>150</v>
      </c>
      <c r="I51" s="23"/>
      <c r="J51" s="23"/>
      <c r="K51" s="24"/>
      <c r="L51" s="25"/>
      <c r="M51" s="24"/>
      <c r="N51" s="25"/>
      <c r="O51" s="24"/>
      <c r="P51" s="25"/>
      <c r="Q51" s="23"/>
      <c r="R51" s="23"/>
      <c r="S51" s="23"/>
      <c r="T51" s="26" t="s">
        <v>60</v>
      </c>
    </row>
    <row r="52" spans="1:20" ht="33.75" x14ac:dyDescent="0.2">
      <c r="A52" s="11">
        <v>38</v>
      </c>
      <c r="B52" s="30" t="s">
        <v>134</v>
      </c>
      <c r="C52" s="31" t="s">
        <v>135</v>
      </c>
      <c r="D52" s="30" t="s">
        <v>136</v>
      </c>
      <c r="E52" s="26"/>
      <c r="F52" s="29" t="s">
        <v>41</v>
      </c>
      <c r="G52" s="15"/>
      <c r="H52" s="16">
        <v>73</v>
      </c>
      <c r="I52" s="23"/>
      <c r="J52" s="23"/>
      <c r="K52" s="24"/>
      <c r="L52" s="25"/>
      <c r="M52" s="24"/>
      <c r="N52" s="25"/>
      <c r="O52" s="24"/>
      <c r="P52" s="25"/>
      <c r="Q52" s="23"/>
      <c r="R52" s="23"/>
      <c r="S52" s="23"/>
      <c r="T52" s="26"/>
    </row>
    <row r="53" spans="1:20" ht="22.5" x14ac:dyDescent="0.2">
      <c r="A53" s="11">
        <v>39</v>
      </c>
      <c r="B53" s="30" t="s">
        <v>137</v>
      </c>
      <c r="C53" s="29">
        <v>97471516508</v>
      </c>
      <c r="D53" s="30" t="s">
        <v>138</v>
      </c>
      <c r="E53" s="23"/>
      <c r="F53" s="23" t="s">
        <v>41</v>
      </c>
      <c r="G53" s="15"/>
      <c r="H53" s="16">
        <v>4900</v>
      </c>
      <c r="I53" s="23"/>
      <c r="J53" s="23"/>
      <c r="K53" s="24"/>
      <c r="L53" s="25"/>
      <c r="M53" s="24"/>
      <c r="N53" s="25"/>
      <c r="O53" s="24"/>
      <c r="P53" s="25"/>
      <c r="Q53" s="23"/>
      <c r="R53" s="23"/>
      <c r="S53" s="23"/>
      <c r="T53" s="17"/>
    </row>
    <row r="54" spans="1:20" ht="22.5" x14ac:dyDescent="0.2">
      <c r="A54" s="11">
        <v>40</v>
      </c>
      <c r="B54" s="30" t="s">
        <v>139</v>
      </c>
      <c r="C54" s="29">
        <v>18683136487</v>
      </c>
      <c r="D54" s="30" t="s">
        <v>140</v>
      </c>
      <c r="E54" s="23"/>
      <c r="F54" s="23" t="s">
        <v>41</v>
      </c>
      <c r="G54" s="15"/>
      <c r="H54" s="16">
        <v>965</v>
      </c>
      <c r="I54" s="23"/>
      <c r="J54" s="23"/>
      <c r="K54" s="24"/>
      <c r="L54" s="25"/>
      <c r="M54" s="24"/>
      <c r="N54" s="25"/>
      <c r="O54" s="24"/>
      <c r="P54" s="25"/>
      <c r="Q54" s="23"/>
      <c r="R54" s="23"/>
      <c r="S54" s="23"/>
      <c r="T54" s="17"/>
    </row>
    <row r="55" spans="1:20" ht="22.5" x14ac:dyDescent="0.2">
      <c r="A55" s="11">
        <v>41</v>
      </c>
      <c r="B55" s="30" t="s">
        <v>141</v>
      </c>
      <c r="C55" s="29">
        <v>15581361647</v>
      </c>
      <c r="D55" s="30" t="s">
        <v>142</v>
      </c>
      <c r="E55" s="23"/>
      <c r="F55" s="23" t="s">
        <v>41</v>
      </c>
      <c r="G55" s="15"/>
      <c r="H55" s="16">
        <v>4687.5</v>
      </c>
      <c r="I55" s="23"/>
      <c r="J55" s="23"/>
      <c r="K55" s="24"/>
      <c r="L55" s="25"/>
      <c r="M55" s="24"/>
      <c r="N55" s="25"/>
      <c r="O55" s="24"/>
      <c r="P55" s="25"/>
      <c r="Q55" s="23"/>
      <c r="R55" s="23"/>
      <c r="S55" s="23"/>
      <c r="T55" s="23"/>
    </row>
    <row r="56" spans="1:20" ht="22.5" x14ac:dyDescent="0.2">
      <c r="A56" s="11">
        <v>42</v>
      </c>
      <c r="B56" s="30" t="s">
        <v>143</v>
      </c>
      <c r="C56" s="29" t="s">
        <v>144</v>
      </c>
      <c r="D56" s="30" t="s">
        <v>145</v>
      </c>
      <c r="E56" s="23"/>
      <c r="F56" s="23" t="s">
        <v>41</v>
      </c>
      <c r="G56" s="15"/>
      <c r="H56" s="16">
        <v>5281.5</v>
      </c>
      <c r="I56" s="23"/>
      <c r="J56" s="23"/>
      <c r="K56" s="24"/>
      <c r="L56" s="25"/>
      <c r="M56" s="24"/>
      <c r="N56" s="25"/>
      <c r="O56" s="24"/>
      <c r="P56" s="25"/>
      <c r="Q56" s="23"/>
      <c r="R56" s="23"/>
      <c r="S56" s="23"/>
      <c r="T56" s="14" t="s">
        <v>60</v>
      </c>
    </row>
    <row r="57" spans="1:20" ht="22.5" x14ac:dyDescent="0.2">
      <c r="A57" s="11">
        <v>43</v>
      </c>
      <c r="B57" s="30" t="s">
        <v>146</v>
      </c>
      <c r="C57" s="29" t="s">
        <v>147</v>
      </c>
      <c r="D57" s="30" t="s">
        <v>148</v>
      </c>
      <c r="E57" s="23"/>
      <c r="F57" s="23" t="s">
        <v>41</v>
      </c>
      <c r="G57" s="15"/>
      <c r="H57" s="16">
        <v>322</v>
      </c>
      <c r="I57" s="23"/>
      <c r="J57" s="23"/>
      <c r="K57" s="24"/>
      <c r="L57" s="25"/>
      <c r="M57" s="24"/>
      <c r="N57" s="25"/>
      <c r="O57" s="24"/>
      <c r="P57" s="25"/>
      <c r="Q57" s="23"/>
      <c r="R57" s="23"/>
      <c r="S57" s="23"/>
      <c r="T57" s="26" t="s">
        <v>60</v>
      </c>
    </row>
    <row r="58" spans="1:20" ht="24.6" customHeight="1" x14ac:dyDescent="0.2">
      <c r="A58" s="11">
        <v>44</v>
      </c>
      <c r="B58" s="30" t="s">
        <v>149</v>
      </c>
      <c r="C58" s="29">
        <v>42326555526</v>
      </c>
      <c r="D58" s="30" t="s">
        <v>150</v>
      </c>
      <c r="E58" s="23"/>
      <c r="F58" s="23" t="s">
        <v>41</v>
      </c>
      <c r="G58" s="15"/>
      <c r="H58" s="16">
        <v>175.63</v>
      </c>
      <c r="I58" s="23"/>
      <c r="J58" s="23"/>
      <c r="K58" s="24"/>
      <c r="L58" s="25"/>
      <c r="M58" s="24"/>
      <c r="N58" s="25"/>
      <c r="O58" s="24"/>
      <c r="P58" s="25"/>
      <c r="Q58" s="23"/>
      <c r="R58" s="23"/>
      <c r="S58" s="23"/>
      <c r="T58" s="23"/>
    </row>
    <row r="59" spans="1:20" ht="22.5" x14ac:dyDescent="0.2">
      <c r="A59" s="11">
        <v>45</v>
      </c>
      <c r="B59" s="32" t="s">
        <v>38</v>
      </c>
      <c r="C59" s="31" t="s">
        <v>39</v>
      </c>
      <c r="D59" s="32" t="s">
        <v>40</v>
      </c>
      <c r="E59" s="26" t="s">
        <v>185</v>
      </c>
      <c r="F59" s="29" t="s">
        <v>41</v>
      </c>
      <c r="G59" s="15"/>
      <c r="H59" s="16">
        <v>500</v>
      </c>
      <c r="I59" s="23" t="s">
        <v>41</v>
      </c>
      <c r="J59" s="23" t="s">
        <v>198</v>
      </c>
      <c r="K59" s="24"/>
      <c r="L59" s="25">
        <f>N59+P59</f>
        <v>300</v>
      </c>
      <c r="M59" s="24"/>
      <c r="N59" s="25">
        <v>150</v>
      </c>
      <c r="O59" s="24"/>
      <c r="P59" s="25">
        <v>150</v>
      </c>
      <c r="Q59" s="29"/>
      <c r="R59" s="32" t="s">
        <v>193</v>
      </c>
      <c r="S59" s="23"/>
      <c r="T59" s="26"/>
    </row>
    <row r="60" spans="1:20" ht="33.75" x14ac:dyDescent="0.2">
      <c r="A60" s="11">
        <v>46</v>
      </c>
      <c r="B60" s="30" t="s">
        <v>153</v>
      </c>
      <c r="C60" s="29">
        <v>73500701551</v>
      </c>
      <c r="D60" s="30" t="s">
        <v>154</v>
      </c>
      <c r="E60" s="23"/>
      <c r="F60" s="23" t="s">
        <v>41</v>
      </c>
      <c r="G60" s="15"/>
      <c r="H60" s="16">
        <v>16750</v>
      </c>
      <c r="I60" s="23"/>
      <c r="J60" s="23"/>
      <c r="K60" s="24"/>
      <c r="L60" s="25"/>
      <c r="M60" s="24"/>
      <c r="N60" s="25"/>
      <c r="O60" s="24"/>
      <c r="P60" s="25"/>
      <c r="Q60" s="23"/>
      <c r="R60" s="23"/>
      <c r="S60" s="23"/>
      <c r="T60" s="23"/>
    </row>
    <row r="61" spans="1:20" ht="33.75" x14ac:dyDescent="0.2">
      <c r="A61" s="11">
        <v>47</v>
      </c>
      <c r="B61" s="30" t="s">
        <v>156</v>
      </c>
      <c r="C61" s="29">
        <v>61040070296</v>
      </c>
      <c r="D61" s="30" t="s">
        <v>155</v>
      </c>
      <c r="E61" s="23"/>
      <c r="F61" s="23" t="s">
        <v>41</v>
      </c>
      <c r="G61" s="15"/>
      <c r="H61" s="16">
        <v>2000</v>
      </c>
      <c r="I61" s="23"/>
      <c r="J61" s="23"/>
      <c r="K61" s="24"/>
      <c r="L61" s="25"/>
      <c r="M61" s="24"/>
      <c r="N61" s="25"/>
      <c r="O61" s="24"/>
      <c r="P61" s="25"/>
      <c r="Q61" s="23"/>
      <c r="R61" s="23"/>
      <c r="S61" s="23"/>
      <c r="T61" s="23"/>
    </row>
    <row r="62" spans="1:20" ht="45" x14ac:dyDescent="0.2">
      <c r="A62" s="11">
        <v>48</v>
      </c>
      <c r="B62" s="30" t="s">
        <v>71</v>
      </c>
      <c r="C62" s="29">
        <v>96128099728</v>
      </c>
      <c r="D62" s="30" t="s">
        <v>70</v>
      </c>
      <c r="E62" s="23"/>
      <c r="F62" s="29" t="s">
        <v>41</v>
      </c>
      <c r="G62" s="15"/>
      <c r="H62" s="16">
        <v>103.51</v>
      </c>
      <c r="I62" s="23"/>
      <c r="J62" s="23"/>
      <c r="K62" s="24"/>
      <c r="L62" s="25"/>
      <c r="M62" s="24"/>
      <c r="N62" s="25"/>
      <c r="O62" s="24"/>
      <c r="P62" s="25"/>
      <c r="Q62" s="23"/>
      <c r="R62" s="23"/>
      <c r="S62" s="23"/>
      <c r="T62" s="26"/>
    </row>
    <row r="63" spans="1:20" ht="22.5" x14ac:dyDescent="0.2">
      <c r="A63" s="11">
        <v>49</v>
      </c>
      <c r="B63" s="30" t="s">
        <v>157</v>
      </c>
      <c r="C63" s="29">
        <v>25080409407</v>
      </c>
      <c r="D63" s="30" t="s">
        <v>158</v>
      </c>
      <c r="E63" s="23"/>
      <c r="F63" s="23" t="s">
        <v>41</v>
      </c>
      <c r="G63" s="15"/>
      <c r="H63" s="16">
        <v>309.73</v>
      </c>
      <c r="I63" s="23"/>
      <c r="J63" s="23"/>
      <c r="K63" s="24"/>
      <c r="L63" s="25"/>
      <c r="M63" s="24"/>
      <c r="N63" s="25"/>
      <c r="O63" s="24"/>
      <c r="P63" s="25"/>
      <c r="Q63" s="23"/>
      <c r="R63" s="23"/>
      <c r="S63" s="23"/>
      <c r="T63" s="17"/>
    </row>
    <row r="64" spans="1:20" ht="22.5" x14ac:dyDescent="0.2">
      <c r="A64" s="11">
        <v>50</v>
      </c>
      <c r="B64" s="30" t="s">
        <v>159</v>
      </c>
      <c r="C64" s="29">
        <v>75380757970</v>
      </c>
      <c r="D64" s="30" t="s">
        <v>160</v>
      </c>
      <c r="E64" s="23"/>
      <c r="F64" s="23" t="s">
        <v>41</v>
      </c>
      <c r="G64" s="15"/>
      <c r="H64" s="16">
        <v>5564.14</v>
      </c>
      <c r="I64" s="23"/>
      <c r="J64" s="23"/>
      <c r="K64" s="24"/>
      <c r="L64" s="25"/>
      <c r="M64" s="24"/>
      <c r="N64" s="25"/>
      <c r="O64" s="24"/>
      <c r="P64" s="25"/>
      <c r="Q64" s="23"/>
      <c r="R64" s="23"/>
      <c r="S64" s="23"/>
      <c r="T64" s="23"/>
    </row>
    <row r="65" spans="1:20" ht="22.5" x14ac:dyDescent="0.2">
      <c r="A65" s="11">
        <v>51</v>
      </c>
      <c r="B65" s="30" t="s">
        <v>161</v>
      </c>
      <c r="C65" s="29">
        <v>78170814407</v>
      </c>
      <c r="D65" s="30" t="s">
        <v>162</v>
      </c>
      <c r="E65" s="23"/>
      <c r="F65" s="23" t="s">
        <v>41</v>
      </c>
      <c r="G65" s="15"/>
      <c r="H65" s="16">
        <v>23.55</v>
      </c>
      <c r="I65" s="23"/>
      <c r="J65" s="23"/>
      <c r="K65" s="24"/>
      <c r="L65" s="25"/>
      <c r="M65" s="24"/>
      <c r="N65" s="25"/>
      <c r="O65" s="24"/>
      <c r="P65" s="25"/>
      <c r="Q65" s="23"/>
      <c r="R65" s="23"/>
      <c r="S65" s="23"/>
      <c r="T65" s="23"/>
    </row>
    <row r="66" spans="1:20" ht="22.5" x14ac:dyDescent="0.2">
      <c r="A66" s="11">
        <v>52</v>
      </c>
      <c r="B66" s="30" t="s">
        <v>167</v>
      </c>
      <c r="C66" s="29">
        <v>92015218503</v>
      </c>
      <c r="D66" s="30" t="s">
        <v>168</v>
      </c>
      <c r="E66" s="23"/>
      <c r="F66" s="23" t="s">
        <v>41</v>
      </c>
      <c r="G66" s="15"/>
      <c r="H66" s="16">
        <v>263.45</v>
      </c>
      <c r="I66" s="23"/>
      <c r="J66" s="23"/>
      <c r="K66" s="24"/>
      <c r="L66" s="25"/>
      <c r="M66" s="24"/>
      <c r="N66" s="25"/>
      <c r="O66" s="24"/>
      <c r="P66" s="25"/>
      <c r="Q66" s="23"/>
      <c r="R66" s="23"/>
      <c r="S66" s="23"/>
      <c r="T66" s="23"/>
    </row>
    <row r="67" spans="1:20" ht="22.5" x14ac:dyDescent="0.2">
      <c r="A67" s="11">
        <v>53</v>
      </c>
      <c r="B67" s="30" t="s">
        <v>169</v>
      </c>
      <c r="C67" s="29">
        <v>14411754953</v>
      </c>
      <c r="D67" s="30" t="s">
        <v>170</v>
      </c>
      <c r="E67" s="23"/>
      <c r="F67" s="23" t="s">
        <v>41</v>
      </c>
      <c r="G67" s="15"/>
      <c r="H67" s="16">
        <v>3234.4</v>
      </c>
      <c r="I67" s="23"/>
      <c r="J67" s="23"/>
      <c r="K67" s="24"/>
      <c r="L67" s="25"/>
      <c r="M67" s="24"/>
      <c r="N67" s="25"/>
      <c r="O67" s="24"/>
      <c r="P67" s="25"/>
      <c r="Q67" s="23"/>
      <c r="R67" s="23"/>
      <c r="S67" s="23"/>
      <c r="T67" s="23"/>
    </row>
    <row r="68" spans="1:20" ht="22.5" x14ac:dyDescent="0.2">
      <c r="A68" s="11">
        <v>54</v>
      </c>
      <c r="B68" s="30" t="s">
        <v>171</v>
      </c>
      <c r="C68" s="29">
        <v>27310759629</v>
      </c>
      <c r="D68" s="30" t="s">
        <v>172</v>
      </c>
      <c r="E68" s="23"/>
      <c r="F68" s="23" t="s">
        <v>41</v>
      </c>
      <c r="G68" s="15"/>
      <c r="H68" s="16">
        <v>267.01</v>
      </c>
      <c r="I68" s="23"/>
      <c r="J68" s="23"/>
      <c r="K68" s="24"/>
      <c r="L68" s="25"/>
      <c r="M68" s="24"/>
      <c r="N68" s="25"/>
      <c r="O68" s="24"/>
      <c r="P68" s="25"/>
      <c r="Q68" s="23"/>
      <c r="R68" s="23"/>
      <c r="S68" s="23"/>
      <c r="T68" s="23"/>
    </row>
    <row r="69" spans="1:20" ht="22.5" x14ac:dyDescent="0.2">
      <c r="A69" s="11">
        <v>55</v>
      </c>
      <c r="B69" s="30" t="s">
        <v>173</v>
      </c>
      <c r="C69" s="29">
        <v>52641439848</v>
      </c>
      <c r="D69" s="30" t="s">
        <v>174</v>
      </c>
      <c r="E69" s="23"/>
      <c r="F69" s="23" t="s">
        <v>41</v>
      </c>
      <c r="G69" s="15"/>
      <c r="H69" s="16">
        <v>951.75</v>
      </c>
      <c r="I69" s="23"/>
      <c r="J69" s="23"/>
      <c r="K69" s="24"/>
      <c r="L69" s="25"/>
      <c r="M69" s="24"/>
      <c r="N69" s="25"/>
      <c r="O69" s="24"/>
      <c r="P69" s="25"/>
      <c r="Q69" s="23"/>
      <c r="R69" s="23"/>
      <c r="S69" s="23"/>
      <c r="T69" s="23"/>
    </row>
    <row r="70" spans="1:20" ht="22.5" x14ac:dyDescent="0.2">
      <c r="A70" s="11">
        <v>56</v>
      </c>
      <c r="B70" s="30" t="s">
        <v>175</v>
      </c>
      <c r="C70" s="29">
        <v>69550800679</v>
      </c>
      <c r="D70" s="30" t="s">
        <v>176</v>
      </c>
      <c r="E70" s="23"/>
      <c r="F70" s="23" t="s">
        <v>41</v>
      </c>
      <c r="G70" s="15"/>
      <c r="H70" s="16">
        <v>2850</v>
      </c>
      <c r="I70" s="23"/>
      <c r="J70" s="23"/>
      <c r="K70" s="24"/>
      <c r="L70" s="25"/>
      <c r="M70" s="24"/>
      <c r="N70" s="25"/>
      <c r="O70" s="24"/>
      <c r="P70" s="25"/>
      <c r="Q70" s="23"/>
      <c r="R70" s="23"/>
      <c r="S70" s="23"/>
      <c r="T70" s="23"/>
    </row>
  </sheetData>
  <autoFilter ref="A12:T70"/>
  <sortState ref="B13:T69">
    <sortCondition ref="B13:B69"/>
  </sortState>
  <mergeCells count="39">
    <mergeCell ref="I47:I48"/>
    <mergeCell ref="J47:J48"/>
    <mergeCell ref="A47:A48"/>
    <mergeCell ref="B47:B48"/>
    <mergeCell ref="C47:C48"/>
    <mergeCell ref="D47:D48"/>
    <mergeCell ref="F47:F48"/>
    <mergeCell ref="H47:H48"/>
    <mergeCell ref="G47:G48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H45:H46"/>
    <mergeCell ref="I45:I46"/>
    <mergeCell ref="J45:J46"/>
    <mergeCell ref="A45:A46"/>
    <mergeCell ref="T45:T46"/>
    <mergeCell ref="B45:B46"/>
    <mergeCell ref="C45:C46"/>
    <mergeCell ref="D45:D46"/>
    <mergeCell ref="F45:F46"/>
    <mergeCell ref="G45:G46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2025-04-22T09:17:45Z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