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<sst xmlns="http://schemas.openxmlformats.org/spreadsheetml/2006/main" count="48" uniqueCount="46">
  <si>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</si>
  <si>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</si>
  <si>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</si>
  <si>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</si>
  <si>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</si>
  <si>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</si>
  <si>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</si>
  <si>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</si>
  <si>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</si>
  <si>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</si>
  <si>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</si>
  <si>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</si>
  <si>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</si>
  <si>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</si>
  <si>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</si>
  <si>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</si>
  <si>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</si>
  <si>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</si>
  <si>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</si>
  <si>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</si>
  <si>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</si>
  <si>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</si>
  <si>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</si>
  <si>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</si>
  <si>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</si>
  <si>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</si>
  <si>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</si>
  <si>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</si>
  <si>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</si>
  <si>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</si>
  <si>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</si>
  <si>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</si>
  <si>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</si>
  <si>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034-011/24-10/34</t>
  </si>
  <si>
    <t>St-316/2024</t>
  </si>
  <si>
    <t>KLANATRANS d.o.o. Klana</t>
  </si>
  <si>
    <t>Klana 98, 51217 Klana</t>
  </si>
  <si>
    <t>Redovna tražbina</t>
  </si>
  <si>
    <t>DA</t>
  </si>
  <si>
    <t>07.10.2024.</t>
  </si>
  <si>
    <t>PETROL d.o.o.</t>
  </si>
  <si>
    <t>Savska Opatovina 36, 10000 Zagreb</t>
  </si>
  <si>
    <t>Ugovor o prodaji robe br. M 214-01/2006 od 5. siječnja 2006. i pripadajući aneksi</t>
  </si>
  <si>
    <t>DA
3.000.000,00 KN</t>
  </si>
  <si>
    <t>118-08-4012-24-72</t>
  </si>
  <si>
    <t>03.10.2024.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</si>
</sst>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I15" sqref="I15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5.14062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2.28515625" style="1" bestFit="1" customWidth="1"/>
  </cols>
  <sheetData>
    <row r="1" spans="1:20" s="4" customFormat="1" ht="12" x14ac:dyDescent="0.2">
      <c r="A1" s="18" t="s">
        <v>0</v>
      </c>
      <c r="B1" s="18"/>
      <c r="C1" s="18"/>
      <c r="D1" s="20" t="s">
        <v>32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4" customFormat="1" ht="11.25" x14ac:dyDescent="0.2">
      <c r="A2" s="18" t="s">
        <v>1</v>
      </c>
      <c r="B2" s="18"/>
      <c r="C2" s="18"/>
      <c r="D2" s="21" t="s">
        <v>39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4" customFormat="1" ht="11.25" x14ac:dyDescent="0.2">
      <c r="A3" s="18" t="s">
        <v>20</v>
      </c>
      <c r="B3" s="18" t="s">
        <v>2</v>
      </c>
      <c r="C3" s="18"/>
      <c r="D3" s="19" t="s">
        <v>33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s="4" customFormat="1" ht="11.25" x14ac:dyDescent="0.2">
      <c r="A4" s="18" t="s">
        <v>21</v>
      </c>
      <c r="B4" s="18"/>
      <c r="C4" s="18"/>
      <c r="D4" s="19" t="s">
        <v>44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4" customFormat="1" ht="11.25" x14ac:dyDescent="0.2">
      <c r="A5" s="18" t="s">
        <v>3</v>
      </c>
      <c r="B5" s="18"/>
      <c r="C5" s="18"/>
      <c r="D5" s="19" t="s">
        <v>31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4" customFormat="1" ht="11.25" x14ac:dyDescent="0.2">
      <c r="A6" s="18" t="s">
        <v>4</v>
      </c>
      <c r="B6" s="18"/>
      <c r="C6" s="18"/>
      <c r="D6" s="19" t="s">
        <v>34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4" customFormat="1" ht="11.25" x14ac:dyDescent="0.2">
      <c r="A7" s="18" t="s">
        <v>5</v>
      </c>
      <c r="B7" s="18" t="s">
        <v>2</v>
      </c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4" customFormat="1" ht="11.25" x14ac:dyDescent="0.2">
      <c r="A8" s="18" t="s">
        <v>6</v>
      </c>
      <c r="B8" s="18"/>
      <c r="C8" s="18"/>
      <c r="D8" s="19" t="s">
        <v>35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4" customFormat="1" ht="11.25" x14ac:dyDescent="0.2">
      <c r="A9" s="18" t="s">
        <v>7</v>
      </c>
      <c r="B9" s="18"/>
      <c r="C9" s="18"/>
      <c r="D9" s="19">
        <v>72407552380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1.25" x14ac:dyDescent="0.2">
      <c r="A10" s="18" t="s">
        <v>8</v>
      </c>
      <c r="B10" s="18"/>
      <c r="C10" s="18"/>
      <c r="D10" s="19" t="s">
        <v>36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10">
        <v>58</v>
      </c>
      <c r="B13" s="16" t="s">
        <v>40</v>
      </c>
      <c r="C13" s="15">
        <v>75550985023</v>
      </c>
      <c r="D13" s="16" t="s">
        <v>41</v>
      </c>
      <c r="E13" s="17" t="s">
        <v>37</v>
      </c>
      <c r="F13" s="10" t="s">
        <v>38</v>
      </c>
      <c r="G13" s="11"/>
      <c r="H13" s="12">
        <v>351815.99</v>
      </c>
      <c r="I13" s="13" t="s">
        <v>38</v>
      </c>
      <c r="J13" s="13" t="s">
        <v>45</v>
      </c>
      <c r="K13" s="7"/>
      <c r="L13" s="14">
        <f>N13+P13</f>
        <v>463690.57</v>
      </c>
      <c r="M13" s="7"/>
      <c r="N13" s="14">
        <f>355192.32+6845.44</f>
        <v>362037.76000000001</v>
      </c>
      <c r="O13" s="7"/>
      <c r="P13" s="14">
        <v>101652.81</v>
      </c>
      <c r="Q13" s="15" t="s">
        <v>43</v>
      </c>
      <c r="R13" s="16" t="s">
        <v>42</v>
      </c>
      <c r="S13" s="15"/>
      <c r="T13" s="16"/>
    </row>
  </sheetData>
  <autoFilter ref="A12:T13"/>
  <sortState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2024-10-07T08:32:26Z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