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My Drive\STEČAJ\VARAŽDIN SUD\GK GRUPA\POKRETNINE\"/>
    </mc:Choice>
  </mc:AlternateContent>
  <xr:revisionPtr revIDLastSave="0" documentId="13_ncr:1_{1D181067-27B9-406D-98A2-4096239199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neginec" sheetId="1" r:id="rId1"/>
    <sheet name="PRIJEDLOG PRODAJE" sheetId="2" r:id="rId2"/>
    <sheet name="Procjene_vjestaka radn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sfl1PvAlwu7450iUhMRxkqv0qOELOSAYL67t1t+Yxms="/>
    </ext>
  </extLst>
</workbook>
</file>

<file path=xl/calcChain.xml><?xml version="1.0" encoding="utf-8"?>
<calcChain xmlns="http://schemas.openxmlformats.org/spreadsheetml/2006/main">
  <c r="L428" i="1" l="1"/>
  <c r="K428" i="1"/>
  <c r="L427" i="1"/>
  <c r="K427" i="1"/>
  <c r="L426" i="1"/>
  <c r="K426" i="1"/>
  <c r="L425" i="1"/>
  <c r="K425" i="1"/>
  <c r="L424" i="1"/>
  <c r="K424" i="1"/>
  <c r="L423" i="1"/>
  <c r="K423" i="1"/>
  <c r="L422" i="1"/>
  <c r="K422" i="1"/>
  <c r="L421" i="1"/>
  <c r="K421" i="1"/>
  <c r="L420" i="1"/>
  <c r="K420" i="1"/>
  <c r="L419" i="1"/>
  <c r="K419" i="1"/>
  <c r="L418" i="1"/>
  <c r="K418" i="1"/>
  <c r="L417" i="1"/>
  <c r="K417" i="1"/>
  <c r="L416" i="1"/>
  <c r="K416" i="1"/>
  <c r="L415" i="1"/>
  <c r="K415" i="1"/>
  <c r="L414" i="1"/>
  <c r="K414" i="1"/>
  <c r="L413" i="1"/>
  <c r="K413" i="1"/>
  <c r="L412" i="1"/>
  <c r="K412" i="1"/>
  <c r="L411" i="1"/>
  <c r="K411" i="1"/>
  <c r="L410" i="1"/>
  <c r="K410" i="1"/>
  <c r="L409" i="1"/>
  <c r="K409" i="1"/>
  <c r="L408" i="1"/>
  <c r="K408" i="1"/>
  <c r="L407" i="1"/>
  <c r="K407" i="1"/>
  <c r="L406" i="1"/>
  <c r="K406" i="1"/>
  <c r="L405" i="1"/>
  <c r="K405" i="1"/>
  <c r="L404" i="1"/>
  <c r="K404" i="1"/>
  <c r="L403" i="1"/>
  <c r="K403" i="1"/>
  <c r="L402" i="1"/>
  <c r="K402" i="1"/>
  <c r="L401" i="1"/>
  <c r="K401" i="1"/>
  <c r="L400" i="1"/>
  <c r="K400" i="1"/>
  <c r="L399" i="1"/>
  <c r="K399" i="1"/>
  <c r="L398" i="1"/>
  <c r="K398" i="1"/>
  <c r="L397" i="1"/>
  <c r="K397" i="1"/>
  <c r="L396" i="1"/>
  <c r="K396" i="1"/>
  <c r="L395" i="1"/>
  <c r="K395" i="1"/>
  <c r="L394" i="1"/>
  <c r="K394" i="1"/>
  <c r="L393" i="1"/>
  <c r="K393" i="1"/>
  <c r="L392" i="1"/>
  <c r="K392" i="1"/>
  <c r="L391" i="1"/>
  <c r="K391" i="1"/>
  <c r="L390" i="1"/>
  <c r="K390" i="1"/>
  <c r="L389" i="1"/>
  <c r="K389" i="1"/>
  <c r="L388" i="1"/>
  <c r="K388" i="1"/>
  <c r="L387" i="1"/>
  <c r="K387" i="1"/>
  <c r="L386" i="1"/>
  <c r="K386" i="1"/>
  <c r="L385" i="1"/>
  <c r="K385" i="1"/>
  <c r="L384" i="1"/>
  <c r="K384" i="1"/>
  <c r="L383" i="1"/>
  <c r="K383" i="1"/>
  <c r="L382" i="1"/>
  <c r="K382" i="1"/>
  <c r="L381" i="1"/>
  <c r="K381" i="1"/>
  <c r="L380" i="1"/>
  <c r="K380" i="1"/>
  <c r="L379" i="1"/>
  <c r="K379" i="1"/>
  <c r="L378" i="1"/>
  <c r="K378" i="1"/>
  <c r="L377" i="1"/>
  <c r="K377" i="1"/>
  <c r="L376" i="1"/>
  <c r="K376" i="1"/>
  <c r="L375" i="1"/>
  <c r="K375" i="1"/>
  <c r="L374" i="1"/>
  <c r="K374" i="1"/>
  <c r="L373" i="1"/>
  <c r="K373" i="1"/>
  <c r="L372" i="1"/>
  <c r="K372" i="1"/>
  <c r="L371" i="1"/>
  <c r="K371" i="1"/>
  <c r="L370" i="1"/>
  <c r="K370" i="1"/>
  <c r="L369" i="1"/>
  <c r="K369" i="1"/>
  <c r="L368" i="1"/>
  <c r="K368" i="1"/>
  <c r="L367" i="1"/>
  <c r="K367" i="1"/>
  <c r="L366" i="1"/>
  <c r="K366" i="1"/>
  <c r="L365" i="1"/>
  <c r="K365" i="1"/>
  <c r="L364" i="1"/>
  <c r="K364" i="1"/>
  <c r="L363" i="1"/>
  <c r="K363" i="1"/>
  <c r="L362" i="1"/>
  <c r="K362" i="1"/>
  <c r="L361" i="1"/>
  <c r="K361" i="1"/>
  <c r="L360" i="1"/>
  <c r="K360" i="1"/>
  <c r="L359" i="1"/>
  <c r="K359" i="1"/>
  <c r="L358" i="1"/>
  <c r="K358" i="1"/>
  <c r="L357" i="1"/>
  <c r="K357" i="1"/>
  <c r="L356" i="1"/>
  <c r="K356" i="1"/>
  <c r="L355" i="1"/>
  <c r="K355" i="1"/>
  <c r="L354" i="1"/>
  <c r="K354" i="1"/>
  <c r="L353" i="1"/>
  <c r="K353" i="1"/>
  <c r="L352" i="1"/>
  <c r="K352" i="1"/>
  <c r="L351" i="1"/>
  <c r="K351" i="1"/>
  <c r="L350" i="1"/>
  <c r="K350" i="1"/>
  <c r="L349" i="1"/>
  <c r="K349" i="1"/>
  <c r="L348" i="1"/>
  <c r="K348" i="1"/>
  <c r="L347" i="1"/>
  <c r="K347" i="1"/>
  <c r="L346" i="1"/>
  <c r="K346" i="1"/>
  <c r="L345" i="1"/>
  <c r="K345" i="1"/>
  <c r="L344" i="1"/>
  <c r="K344" i="1"/>
  <c r="L343" i="1"/>
  <c r="K343" i="1"/>
  <c r="L342" i="1"/>
  <c r="K342" i="1"/>
  <c r="L341" i="1"/>
  <c r="K341" i="1"/>
  <c r="L340" i="1"/>
  <c r="K340" i="1"/>
  <c r="L339" i="1"/>
  <c r="K339" i="1"/>
  <c r="L338" i="1"/>
  <c r="K338" i="1"/>
  <c r="L337" i="1"/>
  <c r="K337" i="1"/>
  <c r="L336" i="1"/>
  <c r="K336" i="1"/>
  <c r="L335" i="1"/>
  <c r="K335" i="1"/>
  <c r="L334" i="1"/>
  <c r="K334" i="1"/>
  <c r="L333" i="1"/>
  <c r="K333" i="1"/>
  <c r="L332" i="1"/>
  <c r="K332" i="1"/>
  <c r="L331" i="1"/>
  <c r="K331" i="1"/>
  <c r="L330" i="1"/>
  <c r="K330" i="1"/>
  <c r="L329" i="1"/>
  <c r="K329" i="1"/>
  <c r="L328" i="1"/>
  <c r="K328" i="1"/>
  <c r="L327" i="1"/>
  <c r="K327" i="1"/>
  <c r="L326" i="1"/>
  <c r="K326" i="1"/>
  <c r="L325" i="1"/>
  <c r="K325" i="1"/>
  <c r="L324" i="1"/>
  <c r="K324" i="1"/>
  <c r="L323" i="1"/>
  <c r="K323" i="1"/>
  <c r="L322" i="1"/>
  <c r="K322" i="1"/>
  <c r="L321" i="1"/>
  <c r="K321" i="1"/>
  <c r="L320" i="1"/>
  <c r="K320" i="1"/>
  <c r="L319" i="1"/>
  <c r="K319" i="1"/>
  <c r="L318" i="1"/>
  <c r="K318" i="1"/>
  <c r="L317" i="1"/>
  <c r="K317" i="1"/>
  <c r="L316" i="1"/>
  <c r="K316" i="1"/>
  <c r="L315" i="1"/>
  <c r="K315" i="1"/>
  <c r="L314" i="1"/>
  <c r="K314" i="1"/>
  <c r="L313" i="1"/>
  <c r="K313" i="1"/>
  <c r="L312" i="1"/>
  <c r="K312" i="1"/>
  <c r="L311" i="1"/>
  <c r="K311" i="1"/>
  <c r="L310" i="1"/>
  <c r="K310" i="1"/>
  <c r="L309" i="1"/>
  <c r="K309" i="1"/>
  <c r="L308" i="1"/>
  <c r="K308" i="1"/>
  <c r="L307" i="1"/>
  <c r="K307" i="1"/>
  <c r="L306" i="1"/>
  <c r="K306" i="1"/>
  <c r="L305" i="1"/>
  <c r="K305" i="1"/>
  <c r="L304" i="1"/>
  <c r="K304" i="1"/>
  <c r="L303" i="1"/>
  <c r="K303" i="1"/>
  <c r="L302" i="1"/>
  <c r="K302" i="1"/>
  <c r="L301" i="1"/>
  <c r="K301" i="1"/>
  <c r="L300" i="1"/>
  <c r="K300" i="1"/>
  <c r="L299" i="1"/>
  <c r="K299" i="1"/>
  <c r="L298" i="1"/>
  <c r="K298" i="1"/>
  <c r="L297" i="1"/>
  <c r="K297" i="1"/>
  <c r="L296" i="1"/>
  <c r="K296" i="1"/>
  <c r="L295" i="1"/>
  <c r="K295" i="1"/>
  <c r="L294" i="1"/>
  <c r="K294" i="1"/>
  <c r="L293" i="1"/>
  <c r="K293" i="1"/>
  <c r="L292" i="1"/>
  <c r="K292" i="1"/>
  <c r="L291" i="1"/>
  <c r="K291" i="1"/>
  <c r="L290" i="1"/>
  <c r="K290" i="1"/>
  <c r="L289" i="1"/>
  <c r="K289" i="1"/>
  <c r="L288" i="1"/>
  <c r="K288" i="1"/>
  <c r="L287" i="1"/>
  <c r="K287" i="1"/>
  <c r="L286" i="1"/>
  <c r="K286" i="1"/>
  <c r="L285" i="1"/>
  <c r="K285" i="1"/>
  <c r="L284" i="1"/>
  <c r="K284" i="1"/>
  <c r="L283" i="1"/>
  <c r="K283" i="1"/>
  <c r="L282" i="1"/>
  <c r="K282" i="1"/>
  <c r="L281" i="1"/>
  <c r="K281" i="1"/>
  <c r="L280" i="1"/>
  <c r="K280" i="1"/>
  <c r="L279" i="1"/>
  <c r="K279" i="1"/>
  <c r="L278" i="1"/>
  <c r="K278" i="1"/>
  <c r="L277" i="1"/>
  <c r="K277" i="1"/>
  <c r="L276" i="1"/>
  <c r="K276" i="1"/>
  <c r="L275" i="1"/>
  <c r="K275" i="1"/>
  <c r="L274" i="1"/>
  <c r="K274" i="1"/>
  <c r="L273" i="1"/>
  <c r="K273" i="1"/>
  <c r="L272" i="1"/>
  <c r="K272" i="1"/>
  <c r="L271" i="1"/>
  <c r="K271" i="1"/>
  <c r="L270" i="1"/>
  <c r="K270" i="1"/>
  <c r="L269" i="1"/>
  <c r="K269" i="1"/>
  <c r="L268" i="1"/>
  <c r="K268" i="1"/>
  <c r="L267" i="1"/>
  <c r="K267" i="1"/>
  <c r="L266" i="1"/>
  <c r="K266" i="1"/>
  <c r="L265" i="1"/>
  <c r="K265" i="1"/>
  <c r="L264" i="1"/>
  <c r="K264" i="1"/>
  <c r="L263" i="1"/>
  <c r="K263" i="1"/>
  <c r="L262" i="1"/>
  <c r="K262" i="1"/>
  <c r="L261" i="1"/>
  <c r="K261" i="1"/>
  <c r="L260" i="1"/>
  <c r="K260" i="1"/>
  <c r="L259" i="1"/>
  <c r="K259" i="1"/>
  <c r="L258" i="1"/>
  <c r="K258" i="1"/>
  <c r="L257" i="1"/>
  <c r="K257" i="1"/>
  <c r="L256" i="1"/>
  <c r="K256" i="1"/>
  <c r="L255" i="1"/>
  <c r="K255" i="1"/>
  <c r="L254" i="1"/>
  <c r="K254" i="1"/>
  <c r="L253" i="1"/>
  <c r="K253" i="1"/>
  <c r="L252" i="1"/>
  <c r="K252" i="1"/>
  <c r="L251" i="1"/>
  <c r="K251" i="1"/>
  <c r="L250" i="1"/>
  <c r="K250" i="1"/>
  <c r="L249" i="1"/>
  <c r="K249" i="1"/>
  <c r="L248" i="1"/>
  <c r="K248" i="1"/>
  <c r="L247" i="1"/>
  <c r="K247" i="1"/>
  <c r="L246" i="1"/>
  <c r="K246" i="1"/>
  <c r="L245" i="1"/>
  <c r="K245" i="1"/>
  <c r="L244" i="1"/>
  <c r="K244" i="1"/>
  <c r="L243" i="1"/>
  <c r="K243" i="1"/>
  <c r="L242" i="1"/>
  <c r="K242" i="1"/>
  <c r="L241" i="1"/>
  <c r="K241" i="1"/>
  <c r="L240" i="1"/>
  <c r="K240" i="1"/>
  <c r="L239" i="1"/>
  <c r="K239" i="1"/>
  <c r="L238" i="1"/>
  <c r="K238" i="1"/>
  <c r="L237" i="1"/>
  <c r="K237" i="1"/>
  <c r="L236" i="1"/>
  <c r="K236" i="1"/>
  <c r="L235" i="1"/>
  <c r="K235" i="1"/>
  <c r="L234" i="1"/>
  <c r="K234" i="1"/>
  <c r="L233" i="1"/>
  <c r="K233" i="1"/>
  <c r="L232" i="1"/>
  <c r="K232" i="1"/>
  <c r="L231" i="1"/>
  <c r="K231" i="1"/>
  <c r="L230" i="1"/>
  <c r="K230" i="1"/>
  <c r="L229" i="1"/>
  <c r="K229" i="1"/>
  <c r="L228" i="1"/>
  <c r="K228" i="1"/>
  <c r="L227" i="1"/>
  <c r="K227" i="1"/>
  <c r="L226" i="1"/>
  <c r="K226" i="1"/>
  <c r="L225" i="1"/>
  <c r="K225" i="1"/>
  <c r="L224" i="1"/>
  <c r="K224" i="1"/>
  <c r="L223" i="1"/>
  <c r="K223" i="1"/>
  <c r="L222" i="1"/>
  <c r="K222" i="1"/>
  <c r="L221" i="1"/>
  <c r="K221" i="1"/>
  <c r="L220" i="1"/>
  <c r="K220" i="1"/>
  <c r="L219" i="1"/>
  <c r="K219" i="1"/>
  <c r="L218" i="1"/>
  <c r="K218" i="1"/>
  <c r="L217" i="1"/>
  <c r="K217" i="1"/>
  <c r="L216" i="1"/>
  <c r="K216" i="1"/>
  <c r="L215" i="1"/>
  <c r="K215" i="1"/>
  <c r="L214" i="1"/>
  <c r="K214" i="1"/>
  <c r="L213" i="1"/>
  <c r="K213" i="1"/>
  <c r="L212" i="1"/>
  <c r="K212" i="1"/>
  <c r="L211" i="1"/>
  <c r="K211" i="1"/>
  <c r="L210" i="1"/>
  <c r="K210" i="1"/>
  <c r="L209" i="1"/>
  <c r="K209" i="1"/>
  <c r="L208" i="1"/>
  <c r="K208" i="1"/>
  <c r="L207" i="1"/>
  <c r="K207" i="1"/>
  <c r="L206" i="1"/>
  <c r="K206" i="1"/>
  <c r="L205" i="1"/>
  <c r="K205" i="1"/>
  <c r="L204" i="1"/>
  <c r="K204" i="1"/>
  <c r="L203" i="1"/>
  <c r="K203" i="1"/>
  <c r="L202" i="1"/>
  <c r="K202" i="1"/>
  <c r="L201" i="1"/>
  <c r="K201" i="1"/>
  <c r="L200" i="1"/>
  <c r="K200" i="1"/>
  <c r="L199" i="1"/>
  <c r="K199" i="1"/>
  <c r="L198" i="1"/>
  <c r="K198" i="1"/>
  <c r="L197" i="1"/>
  <c r="K197" i="1"/>
  <c r="L196" i="1"/>
  <c r="K196" i="1"/>
  <c r="L195" i="1"/>
  <c r="K195" i="1"/>
  <c r="L194" i="1"/>
  <c r="K194" i="1"/>
  <c r="L193" i="1"/>
  <c r="K193" i="1"/>
  <c r="L192" i="1"/>
  <c r="K192" i="1"/>
  <c r="L191" i="1"/>
  <c r="K191" i="1"/>
  <c r="L190" i="1"/>
  <c r="K190" i="1"/>
  <c r="L189" i="1"/>
  <c r="K189" i="1"/>
  <c r="L188" i="1"/>
  <c r="K188" i="1"/>
  <c r="L187" i="1"/>
  <c r="K187" i="1"/>
  <c r="L186" i="1"/>
  <c r="K186" i="1"/>
  <c r="L185" i="1"/>
  <c r="K185" i="1"/>
  <c r="L184" i="1"/>
  <c r="K184" i="1"/>
  <c r="L183" i="1"/>
  <c r="K183" i="1"/>
  <c r="L182" i="1"/>
  <c r="K182" i="1"/>
  <c r="L181" i="1"/>
  <c r="K181" i="1"/>
  <c r="L180" i="1"/>
  <c r="K180" i="1"/>
  <c r="L179" i="1"/>
  <c r="K179" i="1"/>
  <c r="L178" i="1"/>
  <c r="K178" i="1"/>
  <c r="L177" i="1"/>
  <c r="K177" i="1"/>
  <c r="L176" i="1"/>
  <c r="K176" i="1"/>
  <c r="L175" i="1"/>
  <c r="K175" i="1"/>
  <c r="L174" i="1"/>
  <c r="K174" i="1"/>
  <c r="L173" i="1"/>
  <c r="K173" i="1"/>
  <c r="L172" i="1"/>
  <c r="K172" i="1"/>
  <c r="L171" i="1"/>
  <c r="K171" i="1"/>
  <c r="L170" i="1"/>
  <c r="K170" i="1"/>
  <c r="L169" i="1"/>
  <c r="K169" i="1"/>
  <c r="L168" i="1"/>
  <c r="K168" i="1"/>
  <c r="L167" i="1"/>
  <c r="K167" i="1"/>
  <c r="L166" i="1"/>
  <c r="K166" i="1"/>
  <c r="L165" i="1"/>
  <c r="K165" i="1"/>
  <c r="L164" i="1"/>
  <c r="K164" i="1"/>
  <c r="L163" i="1"/>
  <c r="K163" i="1"/>
  <c r="L162" i="1"/>
  <c r="K162" i="1"/>
  <c r="L161" i="1"/>
  <c r="K161" i="1"/>
  <c r="L160" i="1"/>
  <c r="K160" i="1"/>
  <c r="L159" i="1"/>
  <c r="K159" i="1"/>
  <c r="L158" i="1"/>
  <c r="K158" i="1"/>
  <c r="L157" i="1"/>
  <c r="K157" i="1"/>
  <c r="L156" i="1"/>
  <c r="K156" i="1"/>
  <c r="L155" i="1"/>
  <c r="K155" i="1"/>
  <c r="L154" i="1"/>
  <c r="K154" i="1"/>
  <c r="L153" i="1"/>
  <c r="K153" i="1"/>
  <c r="L152" i="1"/>
  <c r="K152" i="1"/>
  <c r="L151" i="1"/>
  <c r="K151" i="1"/>
  <c r="L150" i="1"/>
  <c r="K150" i="1"/>
  <c r="L149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8" i="1"/>
  <c r="K8" i="1"/>
  <c r="L7" i="1"/>
  <c r="K7" i="1"/>
  <c r="L6" i="1"/>
  <c r="K6" i="1"/>
  <c r="L5" i="1"/>
  <c r="K5" i="1"/>
  <c r="L4" i="1"/>
  <c r="K4" i="1"/>
  <c r="L3" i="1"/>
  <c r="K3" i="1"/>
  <c r="L2" i="1"/>
  <c r="K2" i="1"/>
</calcChain>
</file>

<file path=xl/sharedStrings.xml><?xml version="1.0" encoding="utf-8"?>
<sst xmlns="http://schemas.openxmlformats.org/spreadsheetml/2006/main" count="2891" uniqueCount="1901">
  <si>
    <t>REDNI_BROJ</t>
  </si>
  <si>
    <t>NAZIV_INVENTAR</t>
  </si>
  <si>
    <t>NAPOMENA/SLIKA</t>
  </si>
  <si>
    <t>IZVOR</t>
  </si>
  <si>
    <t>NAZIV_U_EVIDENCIJI</t>
  </si>
  <si>
    <t>INVBROJ/ŠIFRA</t>
  </si>
  <si>
    <t>GODINA_NABAVE/DATUM</t>
  </si>
  <si>
    <t>NABAVNA_VRIJEDNOST/VRIJEDNOST</t>
  </si>
  <si>
    <t>NAPOMENA_POVEZIVANJE</t>
  </si>
  <si>
    <t>PROCJENA_VRIJEDNOSTI_EUR</t>
  </si>
  <si>
    <t>IZRAČUNATA_VRIJEDNOST_EUR</t>
  </si>
  <si>
    <t>IZRAČUNATA_VRIJEDNOST_PRETPOSTAVLJENA_EUR</t>
  </si>
  <si>
    <t>PROCJENA_VJEŠTAKA_EUR</t>
  </si>
  <si>
    <t>NAPOMENA_PROCJENA_VJEŠTAKA</t>
  </si>
  <si>
    <t>1.</t>
  </si>
  <si>
    <t>BALANSIRKA GUMA</t>
  </si>
  <si>
    <t>Stanje_dugotrajne_imovine</t>
  </si>
  <si>
    <t>BALANSIRKA AUTOMATSKA SA LCD 5-2018 N</t>
  </si>
  <si>
    <t>sigurno po nazivu i slici (balansirka)</t>
  </si>
  <si>
    <t>400-800 €</t>
  </si>
  <si>
    <t>2.</t>
  </si>
  <si>
    <t>MONTIRKA GUMA</t>
  </si>
  <si>
    <t>MONTIRKA ZA GUME AUTOMATSKA 5-2018 N</t>
  </si>
  <si>
    <t>sigurno po nazivu i slici (montirka)</t>
  </si>
  <si>
    <t>3.</t>
  </si>
  <si>
    <t>PUNJAČ BATERIJA</t>
  </si>
  <si>
    <t>Popis_sitnog_inventara</t>
  </si>
  <si>
    <t>BATERIJE 2KOM +PUNJAČ BOSCH PROMIX 18V/5AH</t>
  </si>
  <si>
    <t>najbliže po nazivu 'punjač/baterije'; provjeriti</t>
  </si>
  <si>
    <t>provjeriti</t>
  </si>
  <si>
    <t>4.</t>
  </si>
  <si>
    <t>KOMPLET ALATA</t>
  </si>
  <si>
    <t>GEDORE UNIOR 1/2 GARNITURA</t>
  </si>
  <si>
    <t>najbliže po slici kovčega/gedore; provjeriti</t>
  </si>
  <si>
    <t>10-80 €</t>
  </si>
  <si>
    <t>5.</t>
  </si>
  <si>
    <t>SET ALATA</t>
  </si>
  <si>
    <t>najbliže po nazivu 'SET ALATA'; provjeriti</t>
  </si>
  <si>
    <t>6.</t>
  </si>
  <si>
    <t>KOMPLET ALATA (KLJUČEVI)</t>
  </si>
  <si>
    <t>KOMBINIRANI KLJUČEVI</t>
  </si>
  <si>
    <t>kombinirani/viljuškasto-okasti ključevi; provjeriti</t>
  </si>
  <si>
    <t>7.</t>
  </si>
  <si>
    <t>POMIČNO MJERILO</t>
  </si>
  <si>
    <t>POMIČNO MJERILO KING-PRO 0-300</t>
  </si>
  <si>
    <t>sigurno po nazivu</t>
  </si>
  <si>
    <t>5-30 €</t>
  </si>
  <si>
    <t>8.</t>
  </si>
  <si>
    <t>GARNITURA AUTOMOBILSKOG ALATA</t>
  </si>
  <si>
    <t>najbliže po slici 46PCS/garnitura alata; provjeriti</t>
  </si>
  <si>
    <t>9.</t>
  </si>
  <si>
    <t>ČEKIĆ</t>
  </si>
  <si>
    <t>ČEKIĆ BRAVARSKI 5KG</t>
  </si>
  <si>
    <t>čekić 5 kg; provjeriti jer lokacija u izvoru nije Kneginec</t>
  </si>
  <si>
    <t>10.</t>
  </si>
  <si>
    <t>ČEKIĆ BRAVARSKI 1,5KG</t>
  </si>
  <si>
    <t>čekić 1,5 kg; provjeriti jer postoje slični čekići</t>
  </si>
  <si>
    <t>11.</t>
  </si>
  <si>
    <t>MANOMETAR</t>
  </si>
  <si>
    <t>MANOMETAR ZA PUMPANJE GUMA</t>
  </si>
  <si>
    <t>sigurno/najbliže: manometar za pumpanje guma</t>
  </si>
  <si>
    <t>12.</t>
  </si>
  <si>
    <t>KOMPLET NASADNIH KLJUČEVA</t>
  </si>
  <si>
    <t>SET NASADNIH KLJUČEVA 110KOM 1/4INČ I 1/2INČ</t>
  </si>
  <si>
    <t>najbliže po nazivu set nasadnih ključeva; provjeriti</t>
  </si>
  <si>
    <t>13.</t>
  </si>
  <si>
    <t>KLJUČ ZA SVJEĆICE</t>
  </si>
  <si>
    <t>SET ALATA ZA POPRAVAK NAVOJA SVJEČICA</t>
  </si>
  <si>
    <t>nije pronađen točan 'ključ za svjećice'; ovo je najbliži zapis za svjećice - provjeriti</t>
  </si>
  <si>
    <t>14.</t>
  </si>
  <si>
    <t>PAPAGAJKE</t>
  </si>
  <si>
    <t>KLIJEŠTA S AUTOMATSKIM ZAKLJUČAVANJEM 7INCH</t>
  </si>
  <si>
    <t>sigurno/najbliže po slici: kliješta s automatskim zaključavanjem</t>
  </si>
  <si>
    <t>15.</t>
  </si>
  <si>
    <t>PNEUMATSKI PIŠTOLJ</t>
  </si>
  <si>
    <t>PNEUMATSKI PIŠTOLJ 3/4</t>
  </si>
  <si>
    <t>sigurno po nazivu i slici pneumatskog pištolja</t>
  </si>
  <si>
    <t>16.</t>
  </si>
  <si>
    <t>PIŠTOLJ</t>
  </si>
  <si>
    <t>PIŠTOLJ PNEUMATSKI TOKIĆ</t>
  </si>
  <si>
    <t>slika izgleda kao pneumatski pištolj; moguće preklapanje s r.br.15 - provjeriti</t>
  </si>
  <si>
    <t>17.</t>
  </si>
  <si>
    <t>METAR 50 M</t>
  </si>
  <si>
    <t>METAR TRAČNI 50M</t>
  </si>
  <si>
    <t>najbliže po slici: metar 50 m; postoji i 'METAR KOVINE 50M' šifra 969 - provjeriti</t>
  </si>
  <si>
    <t>18.</t>
  </si>
  <si>
    <t>PIŠTOLJ ZA VRUĆI ZRAK</t>
  </si>
  <si>
    <t>FEN BLACK&amp;DECKER 1750W</t>
  </si>
  <si>
    <t>sigurno po slici Black&amp;Decker/pištolj za vrući zrak</t>
  </si>
  <si>
    <t>19.</t>
  </si>
  <si>
    <t>KLJUČEVI (IMBUS)</t>
  </si>
  <si>
    <t>IMBUS KLJUČ TX 9-40/8</t>
  </si>
  <si>
    <t>najbliže po slici kompleta imbus/TX ključeva; provjeriti</t>
  </si>
  <si>
    <t>20.</t>
  </si>
  <si>
    <t>najbliže po slici samostalnog manometra; r.br.11 je već povezan na manometar za pumpanje guma</t>
  </si>
  <si>
    <t>21.</t>
  </si>
  <si>
    <t>MOMENT KLJUČ</t>
  </si>
  <si>
    <t>MOMENT KLJUČ 40-200 NM DVA PRIHVATA</t>
  </si>
  <si>
    <t>moguće odgovara većem moment ključu; provjeriti jer postoji više moment ključeva</t>
  </si>
  <si>
    <t>22.</t>
  </si>
  <si>
    <t>MOMENT KLJUČ 1  140-980 NM</t>
  </si>
  <si>
    <t>moguće odgovara drugom većem moment ključu; provjeriti jer postoji više moment ključeva</t>
  </si>
  <si>
    <t>23.</t>
  </si>
  <si>
    <t>MOMENT KLJUČ (MANJI)</t>
  </si>
  <si>
    <t>MOMENT KLJUČ 5-25</t>
  </si>
  <si>
    <t>najbliže za manji moment ključ; provjeriti</t>
  </si>
  <si>
    <t>24.</t>
  </si>
  <si>
    <t>PIŠTOLJ ZA IZOLACIJU</t>
  </si>
  <si>
    <t>nije pronađen točan zapis za pištolj za izolaciju/zaštitu podvozja; ručno provjeriti u evidencijama</t>
  </si>
  <si>
    <t>25.</t>
  </si>
  <si>
    <t>KLJUČEVI ZA KOTAČE</t>
  </si>
  <si>
    <t>RUSKI KLJUČ ZA SKIDANJE KOTAČA 33/32</t>
  </si>
  <si>
    <t>najbliže po nazivu ključevi za kotače; postoji i šifra 1097 - provjeriti</t>
  </si>
  <si>
    <t>26.</t>
  </si>
  <si>
    <t>ALAT ZA IZMJENU OPRUGA</t>
  </si>
  <si>
    <t>nije pronađen točan zapis za alat za izmjenu opruga/stezače opruga; ručno provjeriti</t>
  </si>
  <si>
    <t>27.</t>
  </si>
  <si>
    <t>VAKUM PUMPA</t>
  </si>
  <si>
    <t>sigurno/najbliže po nazivu i slici vakuum pumpe; postoji i VAKUM PUMPA TOKIĆ šifra 1153</t>
  </si>
  <si>
    <t>30-120 €</t>
  </si>
  <si>
    <t>28.</t>
  </si>
  <si>
    <t>POSUDA ZA ISPUŠTANJE ULJA</t>
  </si>
  <si>
    <t>POSUDA ZA STARO ULJE</t>
  </si>
  <si>
    <t>sigurno/najbliže po nazivu: posuda za ispuštanje/staro ulje</t>
  </si>
  <si>
    <t>29.</t>
  </si>
  <si>
    <t>RADNI STOL (PANK) - 2 FOTKE</t>
  </si>
  <si>
    <t>RADNI STOL 8-2011</t>
  </si>
  <si>
    <t>najbliže po nazivu radni stol/pank; provjeriti jer postoje i sitni inventar radni stolovi</t>
  </si>
  <si>
    <t>20-80 €</t>
  </si>
  <si>
    <t>30.</t>
  </si>
  <si>
    <t>DIZALICA ZA SKIDANJE GETRIBA</t>
  </si>
  <si>
    <t>DIZALICA ZA MJENJAČE 500KG</t>
  </si>
  <si>
    <t>sigurno/najbliže po nazivu: dizalica za skidanje getriba/mjenjača</t>
  </si>
  <si>
    <t>40-150 €</t>
  </si>
  <si>
    <t>31.</t>
  </si>
  <si>
    <t>AUTODIZALICA - 2 FOTKE</t>
  </si>
  <si>
    <t>DIZALICA 4T DVOSTUPNA-ELEKTRO-HIDRAULIČNA KNEGINEC</t>
  </si>
  <si>
    <t>sigurno po slici dvostupne autodizalice</t>
  </si>
  <si>
    <t>300-700 €</t>
  </si>
  <si>
    <t>32.</t>
  </si>
  <si>
    <t>KOLICA</t>
  </si>
  <si>
    <t>LEŽALJKA RADNA-STOLAC</t>
  </si>
  <si>
    <t>najbliže po slici mehaničarske ležaljke/kolica; provjeriti</t>
  </si>
  <si>
    <t>33.</t>
  </si>
  <si>
    <t>CRIJEVO ZA ZRAK</t>
  </si>
  <si>
    <t>AUTOMATSKA MOTALICA S CRIJEVOM ZA ZRAK 20M</t>
  </si>
  <si>
    <t>najbliže po slici motalice/crijeva za zrak; postoji i KNEGINEC 'CRIJEVO ZA ZRAK' šifra 815</t>
  </si>
  <si>
    <t>34.</t>
  </si>
  <si>
    <t>DIZALICA 3 T</t>
  </si>
  <si>
    <t>PODNA DIZALICA 3T</t>
  </si>
  <si>
    <t>sigurno/najbliže po slici podne dizalice 3T</t>
  </si>
  <si>
    <t>35.</t>
  </si>
  <si>
    <t>KOLICA RADIONIČKA</t>
  </si>
  <si>
    <t>najbliže po slici HBM kolica; provjeriti</t>
  </si>
  <si>
    <t>5-15 €</t>
  </si>
  <si>
    <t>36.</t>
  </si>
  <si>
    <t>PUNJAČ AKUMULATORA</t>
  </si>
  <si>
    <t>STARTER DYNAMIC 320</t>
  </si>
  <si>
    <t>sigurno po slici Telwin Dynamic 320 / punjač-start uređaj</t>
  </si>
  <si>
    <t>40-90 €</t>
  </si>
  <si>
    <t>37.</t>
  </si>
  <si>
    <t>USISAVAČ</t>
  </si>
  <si>
    <t>USISIVAČ KARCHER 1.081-200.0</t>
  </si>
  <si>
    <t>najbliže po slici Kärcher usisavača; model na slici WD 3.300 M - provjeriti</t>
  </si>
  <si>
    <t>30-70 €</t>
  </si>
  <si>
    <t>38.</t>
  </si>
  <si>
    <t>VATROGASNI APARAT</t>
  </si>
  <si>
    <t>VATROGASNI APARAT S6</t>
  </si>
  <si>
    <t>najbliže za PASTOR 6 kg; u evidenciji postoji više vatrogasnih aparata - provjeriti</t>
  </si>
  <si>
    <t>5-20 €</t>
  </si>
  <si>
    <t>39.</t>
  </si>
  <si>
    <t>TRAČNA PILA - 2 FOTKE</t>
  </si>
  <si>
    <t>TRAČNA PILA CY355</t>
  </si>
  <si>
    <t>sigurno po nazivu i slici tračne pile</t>
  </si>
  <si>
    <t>400-900 €</t>
  </si>
  <si>
    <t>Vještak: tračna pila CY 355, PP 08/26, str. 56-57.</t>
  </si>
  <si>
    <t>40.</t>
  </si>
  <si>
    <t>KOMPRESOR</t>
  </si>
  <si>
    <t>KOMPRESOR KING 50L+ALAT+CIJEV</t>
  </si>
  <si>
    <t>sigurno po slici KING kompresora 50L; lokacija u izvoru VINICA - provjeriti</t>
  </si>
  <si>
    <t>80-180 €</t>
  </si>
  <si>
    <t>41.</t>
  </si>
  <si>
    <t>HIDRAULIČNA PREŠA</t>
  </si>
  <si>
    <t>PREŠA HIRAULIČNA 50T</t>
  </si>
  <si>
    <t>sigurno/najbliže po slici manje hidraulične preše</t>
  </si>
  <si>
    <t>42.</t>
  </si>
  <si>
    <t>HIDRAULIČNA PREŠA 160 T</t>
  </si>
  <si>
    <t>PREŠA HIDRAULIČNA 160T</t>
  </si>
  <si>
    <t>sigurno po slici i oznaci 160T</t>
  </si>
  <si>
    <t>2.000-5.000 €</t>
  </si>
  <si>
    <t>Vještak: hidro preša 160 T, PP 08/26, str. 51.</t>
  </si>
  <si>
    <t>43.</t>
  </si>
  <si>
    <t>najbliže za PASTOR 6 kg; više sličnih zapisa - provjeriti</t>
  </si>
  <si>
    <t>44.</t>
  </si>
  <si>
    <t>PUMPA RUČNA</t>
  </si>
  <si>
    <t>PUMPA PRETOČNA RUČNA</t>
  </si>
  <si>
    <t>sigurno po slici ručne pumpe i lokaciji Kneginec</t>
  </si>
  <si>
    <t>45.</t>
  </si>
  <si>
    <t>STRUJNI AGREGAT MAKITA</t>
  </si>
  <si>
    <t>AGREGAT ZA STRUJU EG5550A MAKITA 5KVA NOV</t>
  </si>
  <si>
    <t>sigurno po slici Makita agregata</t>
  </si>
  <si>
    <t>300-600 €</t>
  </si>
  <si>
    <t>46.</t>
  </si>
  <si>
    <t>PNEUMATSKA MAZALICA</t>
  </si>
  <si>
    <t>MAZALICA PNEUMATSKA 60KG</t>
  </si>
  <si>
    <t>najbliže po slici pneumatske mazalice na bačvi; provjeriti</t>
  </si>
  <si>
    <t>47.</t>
  </si>
  <si>
    <t>APARAT ZA VARENJE</t>
  </si>
  <si>
    <t>APARAT ZA VARENJE VARMIG 451-D44 SYNERGY</t>
  </si>
  <si>
    <t>sigurno po slici Varstroj Synergy / VARMIG 451 D44</t>
  </si>
  <si>
    <t>Vještak: aparat za varenje VARMIG 451-D44, PP 08/26, str. 54.</t>
  </si>
  <si>
    <t>48.</t>
  </si>
  <si>
    <t>PLASMA REZAČ</t>
  </si>
  <si>
    <t>PLAZMA ZA REZANJE SUPERIOR 100 HF 816172</t>
  </si>
  <si>
    <t>sigurno/najbliže po nazivu plazma za rezanje; provjeriti jer brand na slici nije vidljiv</t>
  </si>
  <si>
    <t>150-300 €</t>
  </si>
  <si>
    <t>49.</t>
  </si>
  <si>
    <t>MESSER APARAT ZA VARENJE - 2 FOTKE</t>
  </si>
  <si>
    <t>nije pronađen točan zapis za MESSER MIG 160; ručno provjeriti u evidencijama</t>
  </si>
  <si>
    <t>120-250 €</t>
  </si>
  <si>
    <t>50.</t>
  </si>
  <si>
    <t>DAIHEN VAR STROJ ZA VARENJE</t>
  </si>
  <si>
    <t>APARAT ZA VARENJE VARMIG 451-D44 +GORIONIK+MASKA</t>
  </si>
  <si>
    <t>sigurno/najbliže po slici Daihen/Varstroj VARMIG 451 D4</t>
  </si>
  <si>
    <t>Moguće isti/tipološki isti VARMIG 451-D44 kao kod vještaka; provjeriti duplikat, PP 08/26, str. 54.</t>
  </si>
  <si>
    <t>51.</t>
  </si>
  <si>
    <t>8 BOCA (4 KISIK; 4 C-18 FERO LINE)</t>
  </si>
  <si>
    <t>BOCE ZA TEH./KOMP. PLINOVE T50/C18/FERROLINE</t>
  </si>
  <si>
    <t>352; 453; 454; 494; 514</t>
  </si>
  <si>
    <t>41015; 41950; 42150; 42251</t>
  </si>
  <si>
    <t>povezano na zapise boca za tehničke/komprimirane plinove; broj komada u inventaru 8 pa ručno provjeriti količine i točne boce</t>
  </si>
  <si>
    <t>80-250 €</t>
  </si>
  <si>
    <t>52.</t>
  </si>
  <si>
    <t>VATROGASNI APARAT P6</t>
  </si>
  <si>
    <t>najbliže za PASTOR 6 kg; ovaj zapis ima količinu 7, može pokrivati više aparata - provjeriti</t>
  </si>
  <si>
    <t>53.</t>
  </si>
  <si>
    <t>MAZALICA PNEUMATSKA</t>
  </si>
  <si>
    <t>najbliže po slici pneumatske mazalice; postoji i MAZALICA PNEUMATSKA 60KG već povezana na r.br.46 - provjeriti</t>
  </si>
  <si>
    <t>54.</t>
  </si>
  <si>
    <t>55.</t>
  </si>
  <si>
    <t>APARAT S6 PROTUPOŽARNI PASTOR</t>
  </si>
  <si>
    <t>najbliže za PASTOR 6 kg; zapis ima količinu 6 pa može pokrivati više aparata - provjeriti</t>
  </si>
  <si>
    <t>56.</t>
  </si>
  <si>
    <t>LANČANA DIZALICA</t>
  </si>
  <si>
    <t>DIZALICA LANČANA RUČNA 1,5T 3M</t>
  </si>
  <si>
    <t>najbliže po slici lančane dizalice; provjeriti nosivost</t>
  </si>
  <si>
    <t>57.</t>
  </si>
  <si>
    <t>MULJNA PUMPA VEDA - 2 FOTKE</t>
  </si>
  <si>
    <t>PUMPA WEDA S60N 4INCH CEE32A NOV</t>
  </si>
  <si>
    <t>sigurno po pločici na slici: WEDA LINE / WEDA S60N; zapis je količina 2</t>
  </si>
  <si>
    <t>1.000-2.500 €</t>
  </si>
  <si>
    <t>58.</t>
  </si>
  <si>
    <t>PRODUŽNI KABEL</t>
  </si>
  <si>
    <t>KABEL PRODUŽNI 50MX2,5 MOTALIC</t>
  </si>
  <si>
    <t>najbliže po slici produžnog kabela na motalici; zapis je količina 2 - provjeriti</t>
  </si>
  <si>
    <t>10-30 €</t>
  </si>
  <si>
    <t>59.</t>
  </si>
  <si>
    <t>DIZALICA LANČANA</t>
  </si>
  <si>
    <t>najbliže po slici zelene ručne lančane dizalice; provjeriti nosivost</t>
  </si>
  <si>
    <t>40-100 €</t>
  </si>
  <si>
    <t>60.</t>
  </si>
  <si>
    <t>POMIČNO MJERILO 0-600MM</t>
  </si>
  <si>
    <t>sigurno/najbliže po slici većeg pomičnog mjerila; lokacija u izvoru VINICA - provjeriti</t>
  </si>
  <si>
    <t>61.</t>
  </si>
  <si>
    <t>HONDA PUMPA ZA VODU</t>
  </si>
  <si>
    <t>PUMPA HONDA WB-20XT SA 2 CRIJEVA 4-2013</t>
  </si>
  <si>
    <t>najbliže po slici Honda pumpe za vodu; provjeriti model jer u sitnom inventaru postoji više Honda pumpi</t>
  </si>
  <si>
    <t>62.</t>
  </si>
  <si>
    <t>najbliže po slici radioničkih kolica/ležećih kolica; provjeriti</t>
  </si>
  <si>
    <t>63.</t>
  </si>
  <si>
    <t>PERMANENTNI MAGNET 1 T</t>
  </si>
  <si>
    <t>HVATALJKA MAGNETNA 1000 KG</t>
  </si>
  <si>
    <t>sigurno/najbliže po slici permanentnog magneta 1T</t>
  </si>
  <si>
    <t>64.</t>
  </si>
  <si>
    <t>DIZALICA 20 T</t>
  </si>
  <si>
    <t>DIZALICA HIDRAULIČNA 16T</t>
  </si>
  <si>
    <t>najbliže za hidrauličnu dizalicu; slika/inventar navodi 20T, u evidenciji nađen zapis 16T - ručno provjeriti</t>
  </si>
  <si>
    <t>65.</t>
  </si>
  <si>
    <t>RADNI STOL SA DIZALICOM - 2 FOTKE</t>
  </si>
  <si>
    <t>nije pronađen pouzdan točan zapis za radni stol sa dizalicom/portalnu dizalicu; ručno provjeriti u evidencijama</t>
  </si>
  <si>
    <t>500-1.500 €</t>
  </si>
  <si>
    <t>66.</t>
  </si>
  <si>
    <t>VAGA 10 T</t>
  </si>
  <si>
    <t>VAGA KRANSKA ELEKTRONSKA 10T</t>
  </si>
  <si>
    <t>sigurno po slici kranske vage 10T</t>
  </si>
  <si>
    <t>100-250 €</t>
  </si>
  <si>
    <t>67.</t>
  </si>
  <si>
    <t>BRUSILICA BOSCH</t>
  </si>
  <si>
    <t>30-100 €</t>
  </si>
  <si>
    <t>68.</t>
  </si>
  <si>
    <t>BUŠILICA BOSCH</t>
  </si>
  <si>
    <t>69.</t>
  </si>
  <si>
    <t>UDARNI ČEKIĆ (PNEUMAT.)</t>
  </si>
  <si>
    <t>70.</t>
  </si>
  <si>
    <t>BATERIJA</t>
  </si>
  <si>
    <t>71.</t>
  </si>
  <si>
    <t>LOT ALATA</t>
  </si>
  <si>
    <t>20260316_101800.jpg</t>
  </si>
  <si>
    <t>slika prikazuje lot/razni ručni alat; u Stanju dugotrajne imovine i Popisu sitnog inventara nije pronađen pouzdan jedinstven zapis za 'LOT ALATA' - ručno provjeriti</t>
  </si>
  <si>
    <t>72.</t>
  </si>
  <si>
    <t>20260316_101844.jpg</t>
  </si>
  <si>
    <t>APARAT PROTUPOŽARNI P9 PASTOR</t>
  </si>
  <si>
    <t>najbliže po slici vatrogasnog aparata; zapis ima količinu 5 i lokaciju Kneginec - provjeriti pojedinačni komad</t>
  </si>
  <si>
    <t>73.</t>
  </si>
  <si>
    <t>20260316_101851.jpg</t>
  </si>
  <si>
    <t>najbliže po slici vatrogasnog aparata; isti grupni zapis količina 5 - provjeriti pojedinačni komad</t>
  </si>
  <si>
    <t>74.</t>
  </si>
  <si>
    <t>DIZALICA 15 T</t>
  </si>
  <si>
    <t>20260316_101936.jpg</t>
  </si>
  <si>
    <t>slika navodi 15T, u evidenciji nađen najbliži zapis 16T - obavezno provjeriti</t>
  </si>
  <si>
    <t>75.</t>
  </si>
  <si>
    <t>20260316_101952.jpg; 20260316_101958.jpg</t>
  </si>
  <si>
    <t>sigurno/najbliže po nazivu dizalica 3T; lokacija Kneginec</t>
  </si>
  <si>
    <t>76.</t>
  </si>
  <si>
    <t>20260316_101958.jpg</t>
  </si>
  <si>
    <t>slika/inventar navodi 20T, u evidenciji nađen najbliži zapis 16T - provjeriti</t>
  </si>
  <si>
    <t>77.</t>
  </si>
  <si>
    <t>KUTIJA S ALATOM</t>
  </si>
  <si>
    <t>20260316_102029.jpg</t>
  </si>
  <si>
    <t>KOLICA S ALATOM I VRATIMA I KARBON ULOŠCIMA ZA ALA</t>
  </si>
  <si>
    <t>najbliže po slici ladica/kolica s alatom; lokacija Kneginec - provjeriti</t>
  </si>
  <si>
    <t>78.</t>
  </si>
  <si>
    <t>PUMPA ZA GORIVO</t>
  </si>
  <si>
    <t>20260316_102046.jpg</t>
  </si>
  <si>
    <t>RUČNA MAZALICA SA DVIJE CIJEVI 400ML</t>
  </si>
  <si>
    <t>slika izgleda kao ručna pumpa/mazalica; naziv u inventaru je pumpa za gorivo - provjeriti</t>
  </si>
  <si>
    <t>79.</t>
  </si>
  <si>
    <t>20260316_102133.jpg</t>
  </si>
  <si>
    <t>najbliže po slici pumpe/mazalice na bačvi; u inventaru naziv pumpa za gorivo - provjeriti</t>
  </si>
  <si>
    <t>80.</t>
  </si>
  <si>
    <t>20260316_102221.jpg</t>
  </si>
  <si>
    <t>PUMPA ZA VODU WB30XT3 DRX 5D</t>
  </si>
  <si>
    <t>najbliže po slici Honda WB30XT pumpe; zapis ima količinu 4 - provjeriti pojedinačni komad</t>
  </si>
  <si>
    <t>81.</t>
  </si>
  <si>
    <t>PUMPA ZA VODU</t>
  </si>
  <si>
    <t>20260316_102302.jpg</t>
  </si>
  <si>
    <t>PUMPA ZA VODU HONDA WB30XT3 DR</t>
  </si>
  <si>
    <t>najbliže po slici druge pumpe za vodu/Honda; provjeriti jer naljepnica nije potpuno čitljiva</t>
  </si>
  <si>
    <t>250-600 €</t>
  </si>
  <si>
    <t>82.</t>
  </si>
  <si>
    <t>LASER BOSCH</t>
  </si>
  <si>
    <t>20260316_102415.jpg</t>
  </si>
  <si>
    <t>LASER BOSCH GRL 400 K SET+PRIJEMNIK+MJ.LET</t>
  </si>
  <si>
    <t>najbliže po slici Bosch laserskog uređaja u koferu; provjeriti model</t>
  </si>
  <si>
    <t>83.</t>
  </si>
  <si>
    <t>84.</t>
  </si>
  <si>
    <t>20260316_102611.jpg</t>
  </si>
  <si>
    <t>APARAT PROTUPOŽARNI P1</t>
  </si>
  <si>
    <t>najbliže za manji vatrogasni aparat; lokacija u izvoru Biro Varaždin - provjeriti</t>
  </si>
  <si>
    <t>85.</t>
  </si>
  <si>
    <t>20260316_102614.jpg</t>
  </si>
  <si>
    <t>najbliže za veći Pastor S6; zapis ima količinu 6 - provjeriti pojedinačni komad</t>
  </si>
  <si>
    <t>86.</t>
  </si>
  <si>
    <t>20260316_102616.jpg</t>
  </si>
  <si>
    <t>APARAT ZA GAŠENJE S6</t>
  </si>
  <si>
    <t>najbliže za aparat 6 kg; zapis ima količinu 2 - provjeriti</t>
  </si>
  <si>
    <t>87.</t>
  </si>
  <si>
    <t>20260316_102618.jpg</t>
  </si>
  <si>
    <t>najbliže za veći Pastor S6; isti grupni zapis količina 6 - provjeriti</t>
  </si>
  <si>
    <t>88.</t>
  </si>
  <si>
    <t>PUMPA ZA VODU (ATLAS COPCO)</t>
  </si>
  <si>
    <t>20260316_102649.jpg</t>
  </si>
  <si>
    <t>sigurno/najbliže po natpisnoj pločici WEDA LINE; zapis ima količinu 2 - provjeriti pojedinačni komad</t>
  </si>
  <si>
    <t>200-500 €</t>
  </si>
  <si>
    <t>89.</t>
  </si>
  <si>
    <t>STALAŽE</t>
  </si>
  <si>
    <t>20260316_102743.jpg</t>
  </si>
  <si>
    <t>REGALNO METALNO SKLADIŠTE 50M</t>
  </si>
  <si>
    <t>najbliže po slici velikih metalnih stalaža/regala; provjeriti</t>
  </si>
  <si>
    <t>90.</t>
  </si>
  <si>
    <t>LJESTVE</t>
  </si>
  <si>
    <t>20260316_102749.jpg</t>
  </si>
  <si>
    <t>ALU LJESTVE VIŠENAMJENSKE</t>
  </si>
  <si>
    <t>najbliže po slici aluminijskih ljestvi; lokacija Kneginec</t>
  </si>
  <si>
    <t>91.</t>
  </si>
  <si>
    <t>ORMARIĆ</t>
  </si>
  <si>
    <t>92.</t>
  </si>
  <si>
    <t>STOL</t>
  </si>
  <si>
    <t>20260316_103530.jpg</t>
  </si>
  <si>
    <t>KONFERENCIJSKI STOL 8-2011</t>
  </si>
  <si>
    <t>najbliže po slici uredskog/konferencijskog stola; provjeriti</t>
  </si>
  <si>
    <t>93.</t>
  </si>
  <si>
    <t>STOLAC</t>
  </si>
  <si>
    <t>20260316_103601.jpg</t>
  </si>
  <si>
    <t>STOLAC KONF CHROM KOŽA</t>
  </si>
  <si>
    <t>najbliže za konferencijski stolac; zapis ima količinu 3 - provjeriti pojedinačni komad</t>
  </si>
  <si>
    <t>94.</t>
  </si>
  <si>
    <t>20260316_103606.jpg</t>
  </si>
  <si>
    <t>STOLICA UREDSKA CRNO/SIVO</t>
  </si>
  <si>
    <t>najbliže po slici uredskog stolca crno/sivo; zapis ima količinu 3 - provjeriti</t>
  </si>
  <si>
    <t>95.</t>
  </si>
  <si>
    <t>20260316_103612.jpg</t>
  </si>
  <si>
    <t>STOLAC CHEOM-CRNA KONFERENCIJSKI</t>
  </si>
  <si>
    <t>ispravljeno prema novoj slici 95; najbliže konferencijski stolac - provjeriti</t>
  </si>
  <si>
    <t>96.</t>
  </si>
  <si>
    <t>KOMPJUTER THINK CENTRE</t>
  </si>
  <si>
    <t>20260316_103730.jpg</t>
  </si>
  <si>
    <t>PC LENOVO M90 + MONITOR DELL 2</t>
  </si>
  <si>
    <t>najbliže po slici Lenovo ThinkCentre; zapis obuhvaća PC + monitor Dell - provjeriti</t>
  </si>
  <si>
    <t>30-80 €</t>
  </si>
  <si>
    <t>97.</t>
  </si>
  <si>
    <t>PRINTER BROTHER</t>
  </si>
  <si>
    <t>20260316_103732.jpg</t>
  </si>
  <si>
    <t>PISAČ BROTHER INKJET MFP DCJ10</t>
  </si>
  <si>
    <t>najbliže po slici Brother pisača; provjeriti model DCP-T420W/DCJ10</t>
  </si>
  <si>
    <t>98.</t>
  </si>
  <si>
    <t>MONITOR AOC</t>
  </si>
  <si>
    <t>20260316_103735.jpg</t>
  </si>
  <si>
    <t>MONITOR AOC M2470SWH-LCD 23,6 INCH</t>
  </si>
  <si>
    <t>najbliže po slici AOC monitora; provjeriti model</t>
  </si>
  <si>
    <t>20-60 €</t>
  </si>
  <si>
    <t>99.</t>
  </si>
  <si>
    <t>MONITOR DELL</t>
  </si>
  <si>
    <t>20260316_103738.jpg</t>
  </si>
  <si>
    <t>MONITOR DELL P2217H-09</t>
  </si>
  <si>
    <t>najbliže po slici Dell monitora; provjeriti jer postoji i zapis PC Lenovo M90 + Monitor Dell</t>
  </si>
  <si>
    <t>100.</t>
  </si>
  <si>
    <t>REZAČ PAPIRA LAITROM</t>
  </si>
  <si>
    <t>20260316_103800.jpg</t>
  </si>
  <si>
    <t>UNIŠTIVAČ PAPIRA</t>
  </si>
  <si>
    <t>najbliže po slici uništivača/rezača papira Laitrom; u evidenciji nema Laitrom - provjeriti</t>
  </si>
  <si>
    <t>20-50 €</t>
  </si>
  <si>
    <t>101.</t>
  </si>
  <si>
    <t xml:space="preserve">ORMAR </t>
  </si>
  <si>
    <t>20260316_103805.jpg</t>
  </si>
  <si>
    <t>ORMAR KANCELARIJSKI 8-2011</t>
  </si>
  <si>
    <t>najbliže po slici uredskog ormara; provjeriti</t>
  </si>
  <si>
    <t>102.</t>
  </si>
  <si>
    <t>ORMAR</t>
  </si>
  <si>
    <t>20260316_103847.jpg</t>
  </si>
  <si>
    <t>ORMAR S DRV.I STAK.V 90X47X218</t>
  </si>
  <si>
    <t>najbliže po slici velikog ormara sa staklom; provjeriti</t>
  </si>
  <si>
    <t>103.</t>
  </si>
  <si>
    <t>20260316_103852.jpg</t>
  </si>
  <si>
    <t>UGRADBENI ORMAR PRIJAMNA KANC. I KUHINJA 8-2011</t>
  </si>
  <si>
    <t>najbliže po slici ormara/regala u uredu; provjeriti</t>
  </si>
  <si>
    <t>104.</t>
  </si>
  <si>
    <t>20260316_103859.jpg</t>
  </si>
  <si>
    <t>LADIČAR ZA BIRO</t>
  </si>
  <si>
    <t>slika prikazuje donji ormarić/ladičar; najbliže po evidenciji - provjeriti</t>
  </si>
  <si>
    <t>105.</t>
  </si>
  <si>
    <t>SERVER</t>
  </si>
  <si>
    <t>20260316_103933.jpg</t>
  </si>
  <si>
    <t>SYNOLOGY SERVER DS1821+DISKSTATION 8BAY</t>
  </si>
  <si>
    <t>najbliže po nazivu SERVER; slika prikazuje mrežni/serverski ormarić - provjeriti</t>
  </si>
  <si>
    <t>106.</t>
  </si>
  <si>
    <t>TESTER</t>
  </si>
  <si>
    <t>20260316_104007.jpg</t>
  </si>
  <si>
    <t>TESTER ZA DIJAGNOSTIKU</t>
  </si>
  <si>
    <t>najbliže po nazivu tester; slika je mjerni/testni instrument - provjeriti</t>
  </si>
  <si>
    <t>107.</t>
  </si>
  <si>
    <t>VOKI TOKI</t>
  </si>
  <si>
    <t>20260316_104045.jpg</t>
  </si>
  <si>
    <t>na slici dva voki-tokija Action 850; nisam našla točan zapis u evidencijama - provjeriti</t>
  </si>
  <si>
    <t>108.</t>
  </si>
  <si>
    <t>20260316_104115.jpg</t>
  </si>
  <si>
    <t>MOTOROLA TLKR-T80</t>
  </si>
  <si>
    <t>najbliže po slici Motorola voki-tokija; provjeriti set/komade</t>
  </si>
  <si>
    <t>109.</t>
  </si>
  <si>
    <t>20260316_104148.jpg</t>
  </si>
  <si>
    <t>WALKY TALKY MOTOROLA TLKR-T82 2KOM</t>
  </si>
  <si>
    <t>sigurno/najbliže po slici Motorola voki-toki u koferu; set 2 kom</t>
  </si>
  <si>
    <t>110.</t>
  </si>
  <si>
    <t>DREGER</t>
  </si>
  <si>
    <t>20260316_104313.jpg</t>
  </si>
  <si>
    <t>na slici Dräger mjerni uređaji/punjači; nisam našla pouzdan zapis u evidencijama - provjeriti</t>
  </si>
  <si>
    <t>111.</t>
  </si>
  <si>
    <t>ORMARIĆ S LADICAMA</t>
  </si>
  <si>
    <t>20260316_104402.jpg</t>
  </si>
  <si>
    <t>najbliže po slici ormarića s ladicama; moguće isto kao ladičar - provjeriti</t>
  </si>
  <si>
    <t>112.</t>
  </si>
  <si>
    <t>GRIJALICA</t>
  </si>
  <si>
    <t>20260316_104417.jpg</t>
  </si>
  <si>
    <t>GRIJALICA ELEKTRIČNA ISKRA PN2500 KONVEKTOR</t>
  </si>
  <si>
    <t>1357</t>
  </si>
  <si>
    <t>45007</t>
  </si>
  <si>
    <t>56.76</t>
  </si>
  <si>
    <t>sigurno po slici Iskra konvektor/grijalica</t>
  </si>
  <si>
    <t>113.</t>
  </si>
  <si>
    <t>NIVELIR</t>
  </si>
  <si>
    <t>20260316_104536.jpg</t>
  </si>
  <si>
    <t>NIVELIR GEODETSKI GEO FLANNEL 5-2008</t>
  </si>
  <si>
    <t>10</t>
  </si>
  <si>
    <t>39574</t>
  </si>
  <si>
    <t>420.53</t>
  </si>
  <si>
    <t>sigurno/najbliže po slici Geo Fennel nivelira; u evidenciji 'Flannel'</t>
  </si>
  <si>
    <t>50-120 €</t>
  </si>
  <si>
    <t>114.</t>
  </si>
  <si>
    <t>NIVELIR BOSCH</t>
  </si>
  <si>
    <t>20260316_104653.jpg</t>
  </si>
  <si>
    <t>NIVELIR BOSCH OPTIČKI GOL 26D+</t>
  </si>
  <si>
    <t>479</t>
  </si>
  <si>
    <t>42089</t>
  </si>
  <si>
    <t>171.13</t>
  </si>
  <si>
    <t>najbliže po slici Bosch optičkog nivelira; provjeriti</t>
  </si>
  <si>
    <t>60-150 €</t>
  </si>
  <si>
    <t>115.</t>
  </si>
  <si>
    <t>STALAK ZA NIVELIR</t>
  </si>
  <si>
    <t>20260316_104938.jpg</t>
  </si>
  <si>
    <t>STATIV AL SJA50F</t>
  </si>
  <si>
    <t>862</t>
  </si>
  <si>
    <t>43704</t>
  </si>
  <si>
    <t>159.27</t>
  </si>
  <si>
    <t>najbliže po slici stalka/stativa za nivelir; zapis ima količinu 2 - provjeriti</t>
  </si>
  <si>
    <t>116.</t>
  </si>
  <si>
    <t>STALAK ZA NIVELIR BOSCH</t>
  </si>
  <si>
    <t>20260316_104942.jpg</t>
  </si>
  <si>
    <t>STATIV BOSCH BT 170HD</t>
  </si>
  <si>
    <t>1045</t>
  </si>
  <si>
    <t>44162</t>
  </si>
  <si>
    <t>62.61</t>
  </si>
  <si>
    <t>najbliže po slici Bosch stalka; na kutiji izgleda BT, provjeriti model</t>
  </si>
  <si>
    <t>117.</t>
  </si>
  <si>
    <t>20260316_104945.jpg</t>
  </si>
  <si>
    <t>NIVELIR BOSCH GOL32D+BT160+GR5</t>
  </si>
  <si>
    <t>926</t>
  </si>
  <si>
    <t>43795</t>
  </si>
  <si>
    <t>222.87</t>
  </si>
  <si>
    <t>najbliže jer izvor obuhvaća Bosch BT160/statitiv u kompletu s nivelrom; provjeriti</t>
  </si>
  <si>
    <t>118.</t>
  </si>
  <si>
    <t>APARAT ZA KAVU BOSCH</t>
  </si>
  <si>
    <t>20260316_105052.jpg</t>
  </si>
  <si>
    <t>aparat za kavu Bosch Benvenuto; nisam našla pouzdan zapis u evidencijama</t>
  </si>
  <si>
    <t>119.</t>
  </si>
  <si>
    <t>APARAT ZA KAVU SAECO</t>
  </si>
  <si>
    <t>20260316_105055.jpg</t>
  </si>
  <si>
    <t>APARAT ZA KAVU VIENNA DE LUXE 8-2011</t>
  </si>
  <si>
    <t>133</t>
  </si>
  <si>
    <t>40765</t>
  </si>
  <si>
    <t>290</t>
  </si>
  <si>
    <t>najbliže po slici Saeco/Vienna aparat za kavu; provjeriti</t>
  </si>
  <si>
    <t>120.</t>
  </si>
  <si>
    <t>AEG BUŠILICA</t>
  </si>
  <si>
    <t>20260316_105118.jpg</t>
  </si>
  <si>
    <t>AEG bušilica u koferu; nisam našla pouzdan zapis u evidencijama</t>
  </si>
  <si>
    <t>121.</t>
  </si>
  <si>
    <t>PIŠTOLJ ZA SILIKON</t>
  </si>
  <si>
    <t>20260316_105159.jpg</t>
  </si>
  <si>
    <t>Hilti HDM 500 pištolj za silikon/kemiju; nisam našla pouzdan zapis u evidencijama</t>
  </si>
  <si>
    <t>122.</t>
  </si>
  <si>
    <t>FREZA ZA SNIJEG</t>
  </si>
  <si>
    <t>20260316_105238.jpg</t>
  </si>
  <si>
    <t>freza za snijeg MTD ME 61; nisam našla pouzdan zapis u evidencijama</t>
  </si>
  <si>
    <t>123.</t>
  </si>
  <si>
    <t>USISAVAČ EINHELL</t>
  </si>
  <si>
    <t>20260316_105249.jpg</t>
  </si>
  <si>
    <t>USISIVAČ SUHO/MOKRO BAUHAUS</t>
  </si>
  <si>
    <t>734</t>
  </si>
  <si>
    <t>43305</t>
  </si>
  <si>
    <t>42.37</t>
  </si>
  <si>
    <t>najbliže po tipu suho/mokro usisavača; slika je Einhell - provjeriti</t>
  </si>
  <si>
    <t>124.</t>
  </si>
  <si>
    <t>ŠPRICA</t>
  </si>
  <si>
    <t>IMG_20260316_105351.jpg</t>
  </si>
  <si>
    <t>PRSKALICA IDEAL KM040718DE</t>
  </si>
  <si>
    <t>1182</t>
  </si>
  <si>
    <t>44742</t>
  </si>
  <si>
    <t>42.47</t>
  </si>
  <si>
    <t>sigurno po slici Ideal baterijska šprica/prskalica</t>
  </si>
  <si>
    <t>125.</t>
  </si>
  <si>
    <t>IMG_20260317_124647.jpg</t>
  </si>
  <si>
    <t>235</t>
  </si>
  <si>
    <t>98.75</t>
  </si>
  <si>
    <t>najbliže za vatrogasni aparat 6 kg; u evidenciji zapis količina 2 - provjeriti</t>
  </si>
  <si>
    <t>126.</t>
  </si>
  <si>
    <t>LAPTOP HP</t>
  </si>
  <si>
    <t>IMG_20260317_124935.jpg</t>
  </si>
  <si>
    <t>NOTEBOOK HP6735S NAB 4-2009</t>
  </si>
  <si>
    <t>37</t>
  </si>
  <si>
    <t>39920</t>
  </si>
  <si>
    <t>424.11</t>
  </si>
  <si>
    <t>najbliže po slici starijeg HP laptopa; provjeriti model</t>
  </si>
  <si>
    <t>50-150 €</t>
  </si>
  <si>
    <t>127.</t>
  </si>
  <si>
    <t>LAPTOP SONY</t>
  </si>
  <si>
    <t>IMG_20260317_124944.jpg</t>
  </si>
  <si>
    <t>Sony VAIO laptop; nisam našla pouzdan zapis u evidencijama</t>
  </si>
  <si>
    <t>128.</t>
  </si>
  <si>
    <t>LAPTOP DELL</t>
  </si>
  <si>
    <t>IMG_20260317_124959.jpg</t>
  </si>
  <si>
    <t>LAPTOP DELL VOSTRO 3510 I7-1165G7/FHD/16GB/512GB</t>
  </si>
  <si>
    <t>531</t>
  </si>
  <si>
    <t>najbliže po slici Dell laptopa; u evidencijama postoji više Dell laptopa - provjeriti model</t>
  </si>
  <si>
    <t>40-120 €</t>
  </si>
  <si>
    <t>129.</t>
  </si>
  <si>
    <t>PRINTER HP DESKJET</t>
  </si>
  <si>
    <t>IMG_20260317_125010.jpg</t>
  </si>
  <si>
    <t>PRINTER HP DESKJET2135 MULTIF</t>
  </si>
  <si>
    <t>551</t>
  </si>
  <si>
    <t>najbliže po nazivu i slici HP printera; provjeriti model</t>
  </si>
  <si>
    <t>130.</t>
  </si>
  <si>
    <t>LAPTOP LENOVO</t>
  </si>
  <si>
    <t>IMG_20260317_125039.jpg</t>
  </si>
  <si>
    <t>LAPTOP LENOVO IDEAPAD 3 82KU01KYSC/RYZEN 5 5500U,</t>
  </si>
  <si>
    <t>564</t>
  </si>
  <si>
    <t>najbliže po slici Lenovo laptopa; postoji i isti zapis inv.br.565 - provjeriti</t>
  </si>
  <si>
    <t>80-200 €</t>
  </si>
  <si>
    <t>131.</t>
  </si>
  <si>
    <t>IMG_20260317_125122.jpg</t>
  </si>
  <si>
    <t>PISAČI STOL KUTNI DEAL 04 8-2011</t>
  </si>
  <si>
    <t>111</t>
  </si>
  <si>
    <t>najbliže po slici uredskog/pisaćeg stola; provjeriti</t>
  </si>
  <si>
    <t>132.</t>
  </si>
  <si>
    <t>STOLICA</t>
  </si>
  <si>
    <t>IMG_20260317_125206.jpg</t>
  </si>
  <si>
    <t>STOLICA UREDSKA PU BIJELA KROM</t>
  </si>
  <si>
    <t>974</t>
  </si>
  <si>
    <t>najbliže po slici svijetle stolice; provjeriti jer postoji više zapisa stolica</t>
  </si>
  <si>
    <t>10-20 €</t>
  </si>
  <si>
    <t>133.</t>
  </si>
  <si>
    <t>IMG_20260317_125209.jpg</t>
  </si>
  <si>
    <t>najbliže po slici svijetle stolice; isti potencijalni zapis kao r.br.132 - provjeriti</t>
  </si>
  <si>
    <t>134.</t>
  </si>
  <si>
    <t>IMG_20260317_125317.jpg</t>
  </si>
  <si>
    <t>slika je stalak/tronožac; moguće dio kompleta s nivelirima BT160/GR5 - provjeriti</t>
  </si>
  <si>
    <t>135.</t>
  </si>
  <si>
    <t>IMG_20260317_125342.jpg</t>
  </si>
  <si>
    <t>NIVELIR BOSCH OPTIČKI 26D+BT160+GR500</t>
  </si>
  <si>
    <t>1205</t>
  </si>
  <si>
    <t>slika je stalak/tronožac; moguće dio kompleta s nivelirima BT160/GR500 - provjeriti</t>
  </si>
  <si>
    <t>136.</t>
  </si>
  <si>
    <t>IMG_20260317_125502.jpg</t>
  </si>
  <si>
    <t>NIVELIR BOSCH OPTIČKI GOL26+D+</t>
  </si>
  <si>
    <t>365</t>
  </si>
  <si>
    <t>30-150 €</t>
  </si>
  <si>
    <t>137.</t>
  </si>
  <si>
    <t>IMG_20260317_125506.jpg</t>
  </si>
  <si>
    <t>138.</t>
  </si>
  <si>
    <t>LASER NIVELIR BOSCH</t>
  </si>
  <si>
    <t>IMG_20260317_125558.jpg</t>
  </si>
  <si>
    <t>NIVELIR BOSCH GLL3-80+PLOČA+TO</t>
  </si>
  <si>
    <t>972</t>
  </si>
  <si>
    <t>najbliže po slici Bosch laserskog nivelira u koferu; provjeriti</t>
  </si>
  <si>
    <t>139.</t>
  </si>
  <si>
    <t>PUMPA T.I.P.</t>
  </si>
  <si>
    <t>IMG_20260317_125707.jpg</t>
  </si>
  <si>
    <t>ŠUMPA POTOPNA EINHELL GE-DP 6935 A ECO</t>
  </si>
  <si>
    <t>1167</t>
  </si>
  <si>
    <t>slika/kutija potopne pumpe; naziv u inventaru T.I.P., u evidenciji nije nađen T.I.P. pa je ovo najbliži zapis - provjeriti</t>
  </si>
  <si>
    <t>140.</t>
  </si>
  <si>
    <t>POLICA PLASTIČNA</t>
  </si>
  <si>
    <t>IMG_20260317_125747.jpg</t>
  </si>
  <si>
    <t>plastična polica/stalaža; nisam našla pouzdan zapis u evidencijama</t>
  </si>
  <si>
    <t>10-25 €</t>
  </si>
  <si>
    <t>141.</t>
  </si>
  <si>
    <t>IMG_20260317_125831.jpg</t>
  </si>
  <si>
    <t>142.</t>
  </si>
  <si>
    <t>KUHALO ZA VODU</t>
  </si>
  <si>
    <t>IMG_20260317_125915.jpg</t>
  </si>
  <si>
    <t>KUHALO VODE K17BK</t>
  </si>
  <si>
    <t>1093</t>
  </si>
  <si>
    <t>najbliže po slici kuhala za vodu; provjeriti model</t>
  </si>
  <si>
    <t>143.</t>
  </si>
  <si>
    <t>IMG_20260317_125951.jpg</t>
  </si>
  <si>
    <t>GRIJALICA OSCILATORNA 2000W</t>
  </si>
  <si>
    <t>516</t>
  </si>
  <si>
    <t>najbliže po slici Sencor grijalice/ventilatorske grijalice; u evidenciji nema Sencor grijalice - provjeriti</t>
  </si>
  <si>
    <t>144.</t>
  </si>
  <si>
    <t>PRINTER BROTHER DCPJ</t>
  </si>
  <si>
    <t>IMG_20260317_130116.jpg</t>
  </si>
  <si>
    <t>sigurno/najbliže po slici Brother DCP-J105/J105 u kutiji; naziv u evidenciji DCJ10 - provjeriti model</t>
  </si>
  <si>
    <t>145.</t>
  </si>
  <si>
    <t>IMG_20260317_130210.jpg</t>
  </si>
  <si>
    <t>sigurno po slici Iskra konvektora/grijalice</t>
  </si>
  <si>
    <t>15-30 €</t>
  </si>
  <si>
    <t>146.</t>
  </si>
  <si>
    <t>NIVELIR D2S 32 X</t>
  </si>
  <si>
    <t>IMG_20260317_130350.jpg</t>
  </si>
  <si>
    <t>NIVELIR DSZ32</t>
  </si>
  <si>
    <t>slika prikazuje nivelir DSZ32X; zapis ima količinu 2 pa može pokriti r.br.146 i 147 - provjeriti</t>
  </si>
  <si>
    <t>147.</t>
  </si>
  <si>
    <t>IMG_20260317_130443.jpg</t>
  </si>
  <si>
    <t>slika prikazuje drugi nivelir DSZ32X; isti zapis ima količinu 2 - provjeriti</t>
  </si>
  <si>
    <t>148.</t>
  </si>
  <si>
    <t>VODOMJER</t>
  </si>
  <si>
    <t>IMG_20260317_130538.jpg</t>
  </si>
  <si>
    <t>vodomjer/mjerni element; nisam našla pouzdan zapis u evidencijama</t>
  </si>
  <si>
    <t>149.</t>
  </si>
  <si>
    <t>IMG_20260317_130938.jpg</t>
  </si>
  <si>
    <t>najbliže po slici stalak/stativ za nivelir; zapis ima količinu 2 - provjeriti</t>
  </si>
  <si>
    <t>150.</t>
  </si>
  <si>
    <t>STOLICA KONT.PLAVA 3 KOM</t>
  </si>
  <si>
    <t>IMG_20260317_130942.jpg</t>
  </si>
  <si>
    <t>STOLICA KONF PLAVA BEZ RUKONAS</t>
  </si>
  <si>
    <t>najbliže po slici plavih konferencijskih stolica; zapis ima količinu 15, inventar navodi 3 kom - provjeriti</t>
  </si>
  <si>
    <t>5-10 €/kom</t>
  </si>
  <si>
    <t>151.</t>
  </si>
  <si>
    <t>VATROGASNI APARAT 6 KG</t>
  </si>
  <si>
    <t>IMG_20260317_131049.jpg</t>
  </si>
  <si>
    <t>najbliže za vatrogasni aparat 6 kg; zapis ima količinu 7 i može pokrivati više aparata - provjeriti</t>
  </si>
  <si>
    <t>152.</t>
  </si>
  <si>
    <t>STOLICA CRNA 4 KOM</t>
  </si>
  <si>
    <t>IMG_20260317_131240.jpg</t>
  </si>
  <si>
    <t>STOLICA KONFERENCIJSKA 53,5X42X81 SIVA CRNI METAL</t>
  </si>
  <si>
    <t>najbliže po slici crnih/sivih konferencijskih stolica; zapis ima količinu 6, inventar navodi 4 kom - provjeriti</t>
  </si>
  <si>
    <t>153.</t>
  </si>
  <si>
    <t>STOLICA CRNA SIVE NOGE 1 KOM</t>
  </si>
  <si>
    <t>IMG_20260317_131317.jpg</t>
  </si>
  <si>
    <t>najbliže po slici stolice crne/sive noge; više sličnih zapisa za stolice - provjeriti</t>
  </si>
  <si>
    <t>5-10 €</t>
  </si>
  <si>
    <t>154.</t>
  </si>
  <si>
    <t>STOLICA SIVA KROM NOGE 1 KOM</t>
  </si>
  <si>
    <t>IMG_20260317_131343.jpg</t>
  </si>
  <si>
    <t>STOLICA KONF. 53,5X42X81 SIVA</t>
  </si>
  <si>
    <t>najbliže po slici sive konferencijske stolice s krom/nogama; zapis ima količinu 12 - provjeriti</t>
  </si>
  <si>
    <t>155.</t>
  </si>
  <si>
    <t>STOLICA PLAVA CRNE NOGE 2 KOM</t>
  </si>
  <si>
    <t>IMG_20260317_131435.jpg</t>
  </si>
  <si>
    <t>najbliže po slici plave konferencijske stolice; inventar navodi 2 kom, zapis količina 15 - provjeriti</t>
  </si>
  <si>
    <t>156.</t>
  </si>
  <si>
    <t>STOLICA ZELENA</t>
  </si>
  <si>
    <t>IMG_20260317_131439.jpg</t>
  </si>
  <si>
    <t>STOLICA DARIL-ZELENA</t>
  </si>
  <si>
    <t>najbliže po slici zelene stolice; lokacija u evidenciji BIRO VARAŽDIN pa provjeriti</t>
  </si>
  <si>
    <t>157.</t>
  </si>
  <si>
    <t>STOL 2 KOM</t>
  </si>
  <si>
    <t>IMG_20260317_131514.jpg</t>
  </si>
  <si>
    <t>RADNI STOL LIMFJC</t>
  </si>
  <si>
    <t>najbliže po inventaru 'STOL 2 KOM' i slici većeg uredskog stola; zapis ima količinu 2 - provjeriti</t>
  </si>
  <si>
    <t>158.</t>
  </si>
  <si>
    <t>STALAŽA</t>
  </si>
  <si>
    <t>IMG_20260317_131544.jpg</t>
  </si>
  <si>
    <t>STALAŽE 8-2011</t>
  </si>
  <si>
    <t>najbliže po slici police/stalaže; provjeriti jer se može odnositi na drugu stalažu</t>
  </si>
  <si>
    <t>159.</t>
  </si>
  <si>
    <t>FRIŽIDER CANDY</t>
  </si>
  <si>
    <t>IMG_20260317_131614.jpg</t>
  </si>
  <si>
    <t>HLADNJAK CANDY CR 162</t>
  </si>
  <si>
    <t>najbliže po slici hladnjaka Candy; postoji i zapis HLADNJAK CANDY CFL 1 (šifra 283) - provjeriti</t>
  </si>
  <si>
    <t>160.</t>
  </si>
  <si>
    <t>MIKROVALNA</t>
  </si>
  <si>
    <t>IMG_20260317_131632.jpg</t>
  </si>
  <si>
    <t>Whirlpool mikrovalna pećnica; nisam našla pouzdan zapis u evidencijama</t>
  </si>
  <si>
    <t>161.</t>
  </si>
  <si>
    <t>KUHALO ZA VODU TECRO</t>
  </si>
  <si>
    <t>IMG_20260317_131659.jpg</t>
  </si>
  <si>
    <t>najbliže po nazivu kuhalo za vodu; slika je Tecro, model u evidenciji K17BK - provjeriti</t>
  </si>
  <si>
    <t>162.</t>
  </si>
  <si>
    <t>APARAT ZA KAVU DELONGHI</t>
  </si>
  <si>
    <t>IMG_20260317_131725.jpg</t>
  </si>
  <si>
    <t>DeLonghi Magnifica aparat za kavu; nisam našla pouzdan točan zapis u evidencijama</t>
  </si>
  <si>
    <t>163.</t>
  </si>
  <si>
    <t>KUHINJA KUTNA</t>
  </si>
  <si>
    <t>IMG_20260317_131809.jpg</t>
  </si>
  <si>
    <t>najbliže po nazivu 'kuhinja'; slika prikazuje kuhinjske elemente - provjeriti</t>
  </si>
  <si>
    <t>164.</t>
  </si>
  <si>
    <t>IMG_20260317_131925.jpg</t>
  </si>
  <si>
    <t>najbliže po nazivu grijalica; slika je uljni radijator pa provjeriti</t>
  </si>
  <si>
    <t>165.</t>
  </si>
  <si>
    <t>BUŠILICA MAKITA</t>
  </si>
  <si>
    <t>IMG_20260317_132008.jpg</t>
  </si>
  <si>
    <t>Makita bušilica/čekić bušilica u koferu; nisam našla pouzdan zapis u evidencijama</t>
  </si>
  <si>
    <t>166.</t>
  </si>
  <si>
    <t>IMG_20260317_132035.jpg</t>
  </si>
  <si>
    <t>Bosch bušilica/čekić bušilica; nisam našla pouzdan zapis u evidencijama</t>
  </si>
  <si>
    <t>167.</t>
  </si>
  <si>
    <t>IMG_20260317_132125.jpg</t>
  </si>
  <si>
    <t>168.</t>
  </si>
  <si>
    <t>IMG_20260317_132222.jpg</t>
  </si>
  <si>
    <t>Makita bušilica/čekić bušilica u koferu; ista/slična serija kao 167 - provjeriti</t>
  </si>
  <si>
    <t>169.</t>
  </si>
  <si>
    <t>MBUŠILICA MAKITA</t>
  </si>
  <si>
    <t>IMG_20260317_132307.jpg</t>
  </si>
  <si>
    <t>170.</t>
  </si>
  <si>
    <t>IMG_20260317_132350.jpg</t>
  </si>
  <si>
    <t>171.</t>
  </si>
  <si>
    <t>IMG_20260317_132423.jpg</t>
  </si>
  <si>
    <t>Bosch bušilica u koferu; nisam našla pouzdan zapis u evidencijama</t>
  </si>
  <si>
    <t>172.</t>
  </si>
  <si>
    <t>IMG_20260317_132513.jpg</t>
  </si>
  <si>
    <t>Bosch bušilica u koferu; slika zamućena/naljepnica slabije čitljiva - provjeriti</t>
  </si>
  <si>
    <t>173.</t>
  </si>
  <si>
    <t>PUMPA HONDA WB30XT</t>
  </si>
  <si>
    <t>IMG_20260317_132703.jpg</t>
  </si>
  <si>
    <t>174.</t>
  </si>
  <si>
    <t>IMG_20260317_132748.jpg</t>
  </si>
  <si>
    <t>Makita bušilica/ručni električni alat u koferu; nisam našla pouzdan zapis u evidencijama</t>
  </si>
  <si>
    <t>175.</t>
  </si>
  <si>
    <t>PUMPA ZA NAFTU</t>
  </si>
  <si>
    <t>IMG_20260317_132903.jpg</t>
  </si>
  <si>
    <t>najbliže po nazivu pumpa; slika izgleda kao pumpa za naftu/pretakanje - provjeriti</t>
  </si>
  <si>
    <t>176.</t>
  </si>
  <si>
    <t>BRUSILICA MAKITA</t>
  </si>
  <si>
    <t>IMG_20260317_133020.jpg</t>
  </si>
  <si>
    <t>Makita brusilica; nisam našla pouzdan zapis u evidencijama</t>
  </si>
  <si>
    <t>177.</t>
  </si>
  <si>
    <t>IMG_20260317_133121.jpg</t>
  </si>
  <si>
    <t>najbliže po nazivu moment ključ; provjeriti jer postoji više moment ključeva</t>
  </si>
  <si>
    <t>178.</t>
  </si>
  <si>
    <t>SET VILJUŠKASTIH KLJUČEVA</t>
  </si>
  <si>
    <t>IMG_20260317_133215.jpg</t>
  </si>
  <si>
    <t>najbliže po nazivu set viljuškastih/kombiniranih ključeva - provjeriti</t>
  </si>
  <si>
    <t>179.</t>
  </si>
  <si>
    <t>ALUMINIJSKI / TRANSPORTNI KOFER</t>
  </si>
  <si>
    <t>IMG_20260317_133357.jpg</t>
  </si>
  <si>
    <t>slika prikazuje aluminijski transportni kofer; nisam našla pouzdan zapis u evidencijama</t>
  </si>
  <si>
    <t>180.</t>
  </si>
  <si>
    <t>SET GEDORA LUX TOOLS</t>
  </si>
  <si>
    <t>IMG_20260317_133427.jpg</t>
  </si>
  <si>
    <t>LUX Tools set nasadnih ključeva/gedora u plavom koferu; nije pronađen pouzdan isti zapis</t>
  </si>
  <si>
    <t>181.</t>
  </si>
  <si>
    <t>IMG_20260317_133614.jpg</t>
  </si>
  <si>
    <t>najbliže po slici Honda WB30XT pumpe; zapis u evidenciji ima više komada - provjeriti pojedinačni komad</t>
  </si>
  <si>
    <t>182.</t>
  </si>
  <si>
    <t>GRIJALICA KUMTEL / VENTILATORSKA GRIJALICA</t>
  </si>
  <si>
    <t>IMG_20260317_133718.jpg</t>
  </si>
  <si>
    <t>najbliže po nazivu grijalica; slika je Kumtel ventilatorska grijalica - provjeriti</t>
  </si>
  <si>
    <t>183.</t>
  </si>
  <si>
    <t>IMG_20260317_133751.jpg</t>
  </si>
  <si>
    <t>najbliže po nazivu kuhalo za vodu; provjeriti model jer na slici nije jasno vidljiv</t>
  </si>
  <si>
    <t>184.</t>
  </si>
  <si>
    <t>KUHALO ZA VODU SENCOR</t>
  </si>
  <si>
    <t>slika nije dostavljena u ovom nastavku; najbliže po nazivu kuhalo za vodu - provjeriti</t>
  </si>
  <si>
    <t>185.</t>
  </si>
  <si>
    <t>ULJNI RADIJATOR / GRIJALICA</t>
  </si>
  <si>
    <t>IMG_20260317_133924.jpg</t>
  </si>
  <si>
    <t>najbliže po nazivu grijalica; slika je uljni radijator, a zapis je konvektor - provjeriti</t>
  </si>
  <si>
    <t>186.</t>
  </si>
  <si>
    <t>PNEUMATSKA MAZALICA / RUČNA PUMPA ZA MAST</t>
  </si>
  <si>
    <t>IMG_20260317_134147.jpg</t>
  </si>
  <si>
    <t>najbliže po slici mazalice/pumpe za mast; provjeriti jer postoji više zapisa mazalica</t>
  </si>
  <si>
    <t>187.</t>
  </si>
  <si>
    <t>BUŠILICA / ŠTEMERICA MAKITA</t>
  </si>
  <si>
    <t>IMG_20260317_134251.jpg</t>
  </si>
  <si>
    <t>Makita električna bušilica/štemerica u koferu; nije pronađen pouzdan zapis u evidencijama</t>
  </si>
  <si>
    <t>188.</t>
  </si>
  <si>
    <t>BRUSILICA / KUTNA BRUSILICA</t>
  </si>
  <si>
    <t>IMG_20260317_134351.jpg</t>
  </si>
  <si>
    <t>ručna kutna brusilica; oznaka/brend nije dovoljno jasan na slici - provjeriti</t>
  </si>
  <si>
    <t>15-50 €</t>
  </si>
  <si>
    <t>189.</t>
  </si>
  <si>
    <t>PUMPA WHIRLPOOL ZA MASAŽNU KADU</t>
  </si>
  <si>
    <t>IMG_20260317_134446.jpg</t>
  </si>
  <si>
    <t>na naljepnici vidljivo Whirlpool Bath Pump; nije pronađen pouzdan zapis u evidencijama</t>
  </si>
  <si>
    <t>190.</t>
  </si>
  <si>
    <t>PILA HITACHI / RUČNI CIRKULAR</t>
  </si>
  <si>
    <t>IMG_20260317_134539.jpg</t>
  </si>
  <si>
    <t>Hitachi ručna kružna pila/cirkular; nije pronađen pouzdan zapis u evidencijama</t>
  </si>
  <si>
    <t>191.</t>
  </si>
  <si>
    <t>MOTORNA PILA MTD</t>
  </si>
  <si>
    <t>IMG_20260317_134621.jpg; IMG_20260317_134627.jpg</t>
  </si>
  <si>
    <t>MTD motorna pila; dvije slike istog artikla</t>
  </si>
  <si>
    <t>192.</t>
  </si>
  <si>
    <t>DRÄGER X-ZONE 5500</t>
  </si>
  <si>
    <t>IMG_20260317_134752.jpg</t>
  </si>
  <si>
    <t>X-zone 5500 uređaj; bez izvornog zapisa u evidenciji, provjeriti ispravnost/senzore</t>
  </si>
  <si>
    <t>193.</t>
  </si>
  <si>
    <t>IMG_20260317_134755.jpg</t>
  </si>
  <si>
    <t>druga slika/ili drugi isti X-zone 5500 uređaj; provjeriti radi li se o duplikatu r.br.192</t>
  </si>
  <si>
    <t>194.</t>
  </si>
  <si>
    <t>KOSILICA HUSQVARNA</t>
  </si>
  <si>
    <t>IMG_20260317_134836.jpg</t>
  </si>
  <si>
    <t>Husqvarna kosilica; nije pronađen pouzdan zapis u evidencijama</t>
  </si>
  <si>
    <t>195.</t>
  </si>
  <si>
    <t>MINIWASH / USISAVAČ STANLEY</t>
  </si>
  <si>
    <t>IMG_20260317_134917.jpg</t>
  </si>
  <si>
    <t>Stanley žuti mokro-suhi usisavač / miniwash; nisam našla pouzdan zapis u evidencijama</t>
  </si>
  <si>
    <t>196.</t>
  </si>
  <si>
    <t>RUČNI PALETNI VILIČAR / PALETAR</t>
  </si>
  <si>
    <t>IMG_20260317_135028.jpg</t>
  </si>
  <si>
    <t>ručni paletar; na slici naljepnica djelomično čitljiva, ne mogu pouzdano povezati s evidencijom</t>
  </si>
  <si>
    <t>197.</t>
  </si>
  <si>
    <t>APARAT ZA VARENJE TELWIN DYNAMIC 150</t>
  </si>
  <si>
    <t>IMG_20260317_135215.jpg</t>
  </si>
  <si>
    <t>Telwin Dynamic 150; nije isti kao evidentirani veliki Varstroj/Daihen aparati, ručno provjeriti u evidencijama</t>
  </si>
  <si>
    <t>198.</t>
  </si>
  <si>
    <t>PUMPA ZA GORIVO / PRETAKANJE S BROJAČEM</t>
  </si>
  <si>
    <t>IMG_20260317_135340.jpg</t>
  </si>
  <si>
    <t>pumpa za gorivo/pretakanje s mjeračem; nisam našla pouzdan zapis u evidencijama</t>
  </si>
  <si>
    <t>199.</t>
  </si>
  <si>
    <t>PUMPA ZA GORIVO / PRETAKANJE</t>
  </si>
  <si>
    <t>IMG_20260317_135430.jpg</t>
  </si>
  <si>
    <t>druga slika ili drugi komad pumpe za gorivo/pretakanje; provjeriti je li duplikat r.br.198</t>
  </si>
  <si>
    <t>200.</t>
  </si>
  <si>
    <t>RUČNA PUMPA ZA ULJE/MAST</t>
  </si>
  <si>
    <t>IMG_20260317_135550.jpg</t>
  </si>
  <si>
    <t>najbliže po nazivu pumpa/pretočna ručna; slika prikazuje ručnu pumpu za bačvu/mazivo - provjeriti</t>
  </si>
  <si>
    <t>20-70 €</t>
  </si>
  <si>
    <t>201.</t>
  </si>
  <si>
    <t>KÄRCHER K4</t>
  </si>
  <si>
    <t>slika nije dostavljena u ovom nastavku; ostavljeno za kasniju provjeru/povezivanje</t>
  </si>
  <si>
    <t>202.</t>
  </si>
  <si>
    <t>KOMPRESOR ABAC 500 L HP 10</t>
  </si>
  <si>
    <t>IMG_20260317_135919.jpg</t>
  </si>
  <si>
    <t>ABAC veliki kompresor 500 L / HP 10; nisam našla pouzdan zapis u evidencijama</t>
  </si>
  <si>
    <t>500-1.200 €</t>
  </si>
  <si>
    <t>203.</t>
  </si>
  <si>
    <t>PUMPA ZA GORIVO / RUČNA PUMPA</t>
  </si>
  <si>
    <t>IMG_20260317_135924.jpg</t>
  </si>
  <si>
    <t>najbliže po nazivu pumpa/pretočna ručna; provjeriti jer postoji više pumpi</t>
  </si>
  <si>
    <t>204.</t>
  </si>
  <si>
    <t>IMG_20260317_140009.jpg</t>
  </si>
  <si>
    <t>ručna pumpa s crijevom; najbliže po nazivu pumpa pretočna ručna - provjeriti</t>
  </si>
  <si>
    <t>205.</t>
  </si>
  <si>
    <t>slika nije dostavljena u ovom nastavku; vjerojatno vatrogasni aparat - provjeriti zapis/servisnu valjanost</t>
  </si>
  <si>
    <t>0-10 €</t>
  </si>
  <si>
    <t>206.</t>
  </si>
  <si>
    <t>ŠKRIPAC / STOLNA STEGA</t>
  </si>
  <si>
    <t>IMG_20260317_140902.jpg</t>
  </si>
  <si>
    <t>stolni škripac; nisam našla pouzdan zapis u evidencijama</t>
  </si>
  <si>
    <t>207.</t>
  </si>
  <si>
    <t>KLJUČ ZA CIJEVI / ROLZANGE 3''</t>
  </si>
  <si>
    <t>IMG_20260317_140956.jpg</t>
  </si>
  <si>
    <t>veliki ključ za cijevi; nije pronađen pouzdan pojedinačni zapis</t>
  </si>
  <si>
    <t>10-40 €</t>
  </si>
  <si>
    <t>208.</t>
  </si>
  <si>
    <t>GUMENI ČEKIĆ</t>
  </si>
  <si>
    <t>IMG_20260317_141000.jpg</t>
  </si>
  <si>
    <t>najbliži zapis po kategoriji čekić, ali slika je gumeni čekić - provjeriti</t>
  </si>
  <si>
    <t>209.</t>
  </si>
  <si>
    <t>STEGE / STOLARSKE STEGE - VIŠE KOM</t>
  </si>
  <si>
    <t>IMG_20260317_141244.jpg</t>
  </si>
  <si>
    <t>više stega/držača; nisam našla pouzdan zapis u evidencijama</t>
  </si>
  <si>
    <t>210.</t>
  </si>
  <si>
    <t>ODVIJAČI I SITNI RUČNI ALAT U KUTIJI</t>
  </si>
  <si>
    <t>IMG_20260317_141357.jpg</t>
  </si>
  <si>
    <t>kutija s odvijačima i sitnim ručnim alatom; grupna stavka, ručno provjeriti</t>
  </si>
  <si>
    <t>211.</t>
  </si>
  <si>
    <t>KUTNA BRUSILICA BOSCH</t>
  </si>
  <si>
    <t>IMG_20260317_141512.jpg</t>
  </si>
  <si>
    <t>Bosch kutna brusilica; nije pronađen pouzdan zapis u evidencijama</t>
  </si>
  <si>
    <t>30-90 €</t>
  </si>
  <si>
    <t>212.</t>
  </si>
  <si>
    <t>IMG_20260317_141557.jpg</t>
  </si>
  <si>
    <t>drugi stolni škripac; nije pronađen pouzdan zapis u evidencijama</t>
  </si>
  <si>
    <t>213.</t>
  </si>
  <si>
    <t>REZAČ / Pila za beton i asfalt</t>
  </si>
  <si>
    <t>IMG_20260317_141821.jpg</t>
  </si>
  <si>
    <t>REZAČ ZA BETON I ASFALT Q480HS</t>
  </si>
  <si>
    <t>po slici izgleda kao motorni rezač s diskom za beton/asfalt; povezan na najbliži zapis 'rezač za beton i asfalt' - provjeriti model/oznaku</t>
  </si>
  <si>
    <t>214.</t>
  </si>
  <si>
    <t>BUŠILICA (crvena)</t>
  </si>
  <si>
    <t>IMG_20260317_141826.jpg</t>
  </si>
  <si>
    <t>BUŠILICA EINHELL TH-ID 1000E</t>
  </si>
  <si>
    <t>crvena električna bušilica; najbliži zapis po nazivu i izgledu, marka nije jasno čitljiva - provjeriti</t>
  </si>
  <si>
    <t>215.</t>
  </si>
  <si>
    <t>KUTNA BRUSILICA HITACHI</t>
  </si>
  <si>
    <t>IMG_20260317_141859.jpg</t>
  </si>
  <si>
    <t>BRUSILICA KUTNA 730W HITACHI</t>
  </si>
  <si>
    <t>po slici zelena Hitachi kutna brusilica; moguće odgovara manjem modelu 730W - provjeriti</t>
  </si>
  <si>
    <t>216.</t>
  </si>
  <si>
    <t>IMG_20260317_141912.jpg</t>
  </si>
  <si>
    <t>BRUSILICA BOSCH GWS 7-125</t>
  </si>
  <si>
    <t>po slici plava Bosch kutna brusilica; najbliži zapis iz Kneginca GWS 7-125 - provjeriti</t>
  </si>
  <si>
    <t>217.</t>
  </si>
  <si>
    <t>SABLJASTA PILA EINHELL</t>
  </si>
  <si>
    <t>IMG_20260317_141940.jpg</t>
  </si>
  <si>
    <t>Einhell sabljasta/recipročna pila; nisam pronašla pouzdan odgovarajući zapis u evidencijama (nema jasnog Einhell zapisa za sabljastu pilu)</t>
  </si>
  <si>
    <t>218.</t>
  </si>
  <si>
    <t>PNEUMATSKI UDARNI PIŠTOLJ / ODVIJAČ</t>
  </si>
  <si>
    <t>IMG_20260317_142025.jpg</t>
  </si>
  <si>
    <t>po slici pneumatski udarni pištolj (Ingersoll Rand); povezan na zapis 3/4 - provjeriti prihvat i model</t>
  </si>
  <si>
    <t>219.</t>
  </si>
  <si>
    <t>IMG_20260317_142059.jpg</t>
  </si>
  <si>
    <t>pneumatska mazalica/pištolj za mast; najbliži zapis po nazivu - provjeriti</t>
  </si>
  <si>
    <t>220.</t>
  </si>
  <si>
    <t>KUTNA BRUSILICA EINHELL</t>
  </si>
  <si>
    <t>IMG_20260317_142241.jpg</t>
  </si>
  <si>
    <t>BRUSILICA EINHELL KUTNA TC-AG 115MM 500W</t>
  </si>
  <si>
    <t>crvena Einhell kutna brusilica; najbliži zapis po nazivu/modelu - provjeriti</t>
  </si>
  <si>
    <t>221.</t>
  </si>
  <si>
    <t>KUTNA BRUSILICA MAKITA</t>
  </si>
  <si>
    <t>IMG_20260317_142254.jpg</t>
  </si>
  <si>
    <t>BRUSILICA KUTNA MAKITA GA4530R</t>
  </si>
  <si>
    <t>Makita kutna brusilica manjeg promjera; najbliži zapis po nazivu - provjeriti</t>
  </si>
  <si>
    <t>222.</t>
  </si>
  <si>
    <t>BRUSILICA MAKITA KUTNA GA9020 2200W 230MM</t>
  </si>
  <si>
    <t>slika s oznakom 222 nije dostavljena u ovom nastavku; ostavljeno prema prethodno upisanom nazivu i najbližem zapisu Makita brusilice - provjeriti</t>
  </si>
  <si>
    <t>223.</t>
  </si>
  <si>
    <t>KUTNA BRUSILICA MAKITA / NEISPRAVNA</t>
  </si>
  <si>
    <t>IMG_20260317_142402.jpg</t>
  </si>
  <si>
    <t>BRUSILICA MAKITA 9059 SF</t>
  </si>
  <si>
    <t>na alatu je ručna napomena da je neispravna/za popravak; najbliži stariji zapis Makita brusilice - provjeriti</t>
  </si>
  <si>
    <t>224.</t>
  </si>
  <si>
    <t>IMG_20260317_142425.jpg</t>
  </si>
  <si>
    <t>BRUSILICA KUTNA MAKITA GA5030R</t>
  </si>
  <si>
    <t>Makita kutna brusilica; najbliži zapis GA5030R - provjeriti</t>
  </si>
  <si>
    <t>225.</t>
  </si>
  <si>
    <t>IMG_20260317_142455.jpg</t>
  </si>
  <si>
    <t>MAKITA BRUSILICA KUTNA GA</t>
  </si>
  <si>
    <t>dodatna Makita kutna brusilica; povezano na preostali najbliži zapis Makita kutna brusilica - provjeriti</t>
  </si>
  <si>
    <t>226.</t>
  </si>
  <si>
    <t>IZVLAKAČI - 2 KOM</t>
  </si>
  <si>
    <t>IMG_20260317_142628.jpg</t>
  </si>
  <si>
    <t>IZVLAKAČ 230X190 TROKRAKI UNIO</t>
  </si>
  <si>
    <t>na slici dva izvlakača; povezan na jedan od zapisa izvlakača, drugi mogući zapis je šifra 408 - provjeriti</t>
  </si>
  <si>
    <t>227.</t>
  </si>
  <si>
    <t>SET ODVIJAČA U KUTIJI</t>
  </si>
  <si>
    <t>IMG_20260317_142713.jpg; IMG_20260317_142716.jpg</t>
  </si>
  <si>
    <t>SET ODVIJAČA</t>
  </si>
  <si>
    <t>set odvijača u plavom kovčegu; dvije slike istog kompleta - provjeriti potpunost kompleta</t>
  </si>
  <si>
    <t>228.</t>
  </si>
  <si>
    <t>KOMPLET KLJUČEVA / RUČNI ALAT</t>
  </si>
  <si>
    <t>IMG_20260317_142931.jpg</t>
  </si>
  <si>
    <t>KLJUČEVI VILJUŠKASTI 6-41</t>
  </si>
  <si>
    <t>grupna stavka s više ključeva; povezana na jedan od zapisa ključeva, moguće postoje zasebni zapisi za okaste/nasadne - provjeriti</t>
  </si>
  <si>
    <t>229.</t>
  </si>
  <si>
    <t>GEDORE KOMPLET / UDARNI NASADNI KLJUČEVI</t>
  </si>
  <si>
    <t>IMG_20260317_143228.jpg</t>
  </si>
  <si>
    <t>SET GEDORE 3/4 INCH 22 KOM</t>
  </si>
  <si>
    <t>veliki nasadni/udarni ključevi u plavoj kutiji; najbliži zapis po nazivu i sadržaju kompleta - provjeriti</t>
  </si>
  <si>
    <t>230.</t>
  </si>
  <si>
    <t>IMG_20260317_143325.jpg</t>
  </si>
  <si>
    <t>BUŠILICA BOSCH GSB 22-2 RE</t>
  </si>
  <si>
    <t>bušilica u kovčegu; najbliži zapis po nazivu Bosch bušilice - provjeriti model</t>
  </si>
  <si>
    <t>231.</t>
  </si>
  <si>
    <t>IMG_20260317_143417.jpg</t>
  </si>
  <si>
    <t>BRUSILICA BOSCH GWS 20-230 H</t>
  </si>
  <si>
    <t>kutna brusilica većeg promjera; najbliži Bosch GWS zapis - provjeriti točan model</t>
  </si>
  <si>
    <t>232.</t>
  </si>
  <si>
    <t>POTOPNA PUMPA BAVARIA</t>
  </si>
  <si>
    <t>IMG_20260317_143551.jpg</t>
  </si>
  <si>
    <t>PUMPA POTOPNA PAN</t>
  </si>
  <si>
    <t>slika izgleda kao potopna pumpa; u evidenciji nije nađena Bavaria pa je povezan najbliži zapis potopne pumpe - provjeriti</t>
  </si>
  <si>
    <t>233.</t>
  </si>
  <si>
    <t>PUNJAČ AKUMULATORA EINHELL</t>
  </si>
  <si>
    <t>IMG_20260317_143634.jpg</t>
  </si>
  <si>
    <t>PUNJAČ 18V EINHELL</t>
  </si>
  <si>
    <t>sigurno/najbliže po nazivu i slici punjača Einhell</t>
  </si>
  <si>
    <t>234.</t>
  </si>
  <si>
    <t>RADNI STOL S ALATOM</t>
  </si>
  <si>
    <t>IMG_20260317_143726.jpg</t>
  </si>
  <si>
    <t>RADNI STOL,MET.NOG 160X80X73</t>
  </si>
  <si>
    <t>radni stol/klupa s ručnim alatom ispod; povezan na zapis radni stol, ali alat na stolu može biti zasebno evidentiran - provjeriti</t>
  </si>
  <si>
    <t>235.</t>
  </si>
  <si>
    <t>KOMPLET ALATA NA ZIDNOJ PLOČI</t>
  </si>
  <si>
    <t>IMG_20260317_143800.jpg</t>
  </si>
  <si>
    <t>grupna stavka alata na ploči; povezana na KNEGINEC zapis kombiniranih ključeva, ali obuhvaća više pojedinačnih alata - provjeriti</t>
  </si>
  <si>
    <t>236.</t>
  </si>
  <si>
    <t>KOLICA SA ALATOM</t>
  </si>
  <si>
    <t>IMG_20260317_143907.jpg</t>
  </si>
  <si>
    <t>crvena radionička kolica s alatom; najbliži i vrlo vjerojatan zapis po nazivu - provjeriti sadržaj ladica</t>
  </si>
  <si>
    <t>150-400 €</t>
  </si>
  <si>
    <t>237.</t>
  </si>
  <si>
    <t>slika za oznaku 237 nije dostavljena u ovom nastavku; povezan najopćenitiji zapis vatrogasnog aparata - provjeriti</t>
  </si>
  <si>
    <t>238.</t>
  </si>
  <si>
    <t>STUPNA BUŠILICA BERNARDO</t>
  </si>
  <si>
    <t>IMG_20260317_144011.jpg</t>
  </si>
  <si>
    <t>stupna/radionička bušilica; nisam pronašla pouzdan zapis BERNARDO/stupna bušilica u evidencijama - provjeriti ručno</t>
  </si>
  <si>
    <t>239.</t>
  </si>
  <si>
    <t>ORMAR S ALATOM METALNI</t>
  </si>
  <si>
    <t>IMG_20260317_144100.jpg</t>
  </si>
  <si>
    <t>ORMAR JEDNODJELNI SIVI METALNI</t>
  </si>
  <si>
    <t>zeleni metalni ormar; povezan na najbliži metalni ormar u Knegincu, iako boja/naziv nisu potpuno isti - provjeriti</t>
  </si>
  <si>
    <t>240.</t>
  </si>
  <si>
    <t>STUPNA BUŠILICA / GLODALICA BERNARDO</t>
  </si>
  <si>
    <t>IMG_20260317_144129.jpg</t>
  </si>
  <si>
    <t>Bernardo bušilica/glodalica; točan zapis nije pronađen u evidenciji pod BERNARDO/stupna bušilica - provjeriti ručno</t>
  </si>
  <si>
    <t>800-2.500 €</t>
  </si>
  <si>
    <t>241.</t>
  </si>
  <si>
    <t>PREŠA ZA KABELE NOVOPRESS</t>
  </si>
  <si>
    <t>IMG_20260317_144345.jpg</t>
  </si>
  <si>
    <t>ručna/hidraulična preša za kabele; nisam pronašla pouzdan zapis NOVOPRESS/preša za kabele - provjeriti</t>
  </si>
  <si>
    <t>242.</t>
  </si>
  <si>
    <t>GORIONIK ZA ULJE NA PEĆI BAIRAN/BELSON</t>
  </si>
  <si>
    <t>IMG_20260317_144527.jpg</t>
  </si>
  <si>
    <t>PLAMENIK ULJNI Q200 KNEGINEC</t>
  </si>
  <si>
    <t>uljni plamenik/gorionik na kotlu; povezan na zapis PLAMENIK ULJNI Q200 KNEGINEC - provjeriti naziv marke</t>
  </si>
  <si>
    <t>200-700 €</t>
  </si>
  <si>
    <t>243.</t>
  </si>
  <si>
    <t>PEĆ / KOTAO ZA GRIJANJE</t>
  </si>
  <si>
    <t>IMG_20260317_144545.jpg</t>
  </si>
  <si>
    <t>MONTIRANJE CENTRALNOG GRIJANJA 8-2011</t>
  </si>
  <si>
    <t>veliki kotao/peć za grijanje; povezan na zapis centralnog grijanja jer točan zapis 'peć/kotao' nije pronađen - provjeriti</t>
  </si>
  <si>
    <t>300-1.000 €</t>
  </si>
  <si>
    <t>244.</t>
  </si>
  <si>
    <t>ORMAR METALNI ZELENI</t>
  </si>
  <si>
    <t>IMG_20260317_144635.jpg</t>
  </si>
  <si>
    <t>ORMAR JEDNODJELNI SICI METALNI</t>
  </si>
  <si>
    <t>zeleni metalni ormar; povezan na najbliži zapis metalnog ormara u KNEGINEC - provjeriti</t>
  </si>
  <si>
    <t>245.</t>
  </si>
  <si>
    <t>TOKARSKI STROJ</t>
  </si>
  <si>
    <t>IMG_20260317_144702.jpg</t>
  </si>
  <si>
    <t>TOKARSKI STROJ RAB PRVOMAJSKA 4392 SA ST.GLAVOM I</t>
  </si>
  <si>
    <t>tokarski stroj; sigurno po slici i nazivu, treba samo potvrditi je li riječ o istom Prvomajska 4392</t>
  </si>
  <si>
    <t>1.000-3.000 €</t>
  </si>
  <si>
    <t>246.</t>
  </si>
  <si>
    <t>BRUSILICA ZIDNA</t>
  </si>
  <si>
    <t>IMG_20260317_144801.jpg</t>
  </si>
  <si>
    <t>BRUSILICA DVOSTRUKA DSM 200D/1</t>
  </si>
  <si>
    <t>slika izgleda kao stolna/dvostruka brusilica; povezano na najbliži zapis, naziv u popisu nije 'zidna' - provjeriti</t>
  </si>
  <si>
    <t>247.</t>
  </si>
  <si>
    <t>IMG_20260317_144900.jpg</t>
  </si>
  <si>
    <t>PUMPA ZA PRETAKANJE GORIVA</t>
  </si>
  <si>
    <t>povezano po pumpi za pretakanje/gorivo; provjeriti točan model</t>
  </si>
  <si>
    <t>248.</t>
  </si>
  <si>
    <t>GEDORE KOMPLET</t>
  </si>
  <si>
    <t>IMG_20260317_145017.jpg</t>
  </si>
  <si>
    <t>BGS/gedore komplet udarnih nastavaka; najbliže po slici i nazivu - provjeriti</t>
  </si>
  <si>
    <t>249.</t>
  </si>
  <si>
    <t>ORMAR METALNI</t>
  </si>
  <si>
    <t>IMG_20260317_145045.jpg</t>
  </si>
  <si>
    <t>sivi metalni ormar; povezano po nazivu i slici</t>
  </si>
  <si>
    <t>250.</t>
  </si>
  <si>
    <t>UBODNA PILA HITACHI</t>
  </si>
  <si>
    <t>IMG_20260317_145221.jpg</t>
  </si>
  <si>
    <t>PILA UBODNA HITACHI CJ90VST-NA</t>
  </si>
  <si>
    <t>sigurno po slici i nazivu Hitachi ubodna pila</t>
  </si>
  <si>
    <t>251.</t>
  </si>
  <si>
    <t>MOMENT KLJUČ UNIER 264</t>
  </si>
  <si>
    <t>IMG_20260317_145407.jpg</t>
  </si>
  <si>
    <t>Unior 264 moment ključ; najbliži zapis u dugotrajnoj imovini, marka/model nisu potpuno isti - provjeriti</t>
  </si>
  <si>
    <t>100-300 €</t>
  </si>
  <si>
    <t>252.</t>
  </si>
  <si>
    <t>MOMENT KLJUČ BAHCO</t>
  </si>
  <si>
    <t>IMG_20260317_145416.jpg</t>
  </si>
  <si>
    <t>MOMENT KLJUČ 1 INČ 300-1500NM</t>
  </si>
  <si>
    <t>Bahco moment ključ; povezan na najbliži veliki moment ključ u popisu - provjeriti</t>
  </si>
  <si>
    <t>253.</t>
  </si>
  <si>
    <t>IMG_20260317_145555.jpg</t>
  </si>
  <si>
    <t>Bosch kutna brusilica; povezano na najbliži zapis Bosch GWS u Knegincu - provjeriti model</t>
  </si>
  <si>
    <t>254.</t>
  </si>
  <si>
    <t>IMG_20260318_090322.jpg</t>
  </si>
  <si>
    <t>ručna pumpa za gorivo/ulje; povezano na PUMPA PRETOČNA RUČNA - provjeriti</t>
  </si>
  <si>
    <t>255.</t>
  </si>
  <si>
    <t>IMG_20260318_090347.jpg</t>
  </si>
  <si>
    <t>ručna pumpa za gorivo/ulje; moguće isti tip kao prethodna stavka - provjeriti</t>
  </si>
  <si>
    <t>256.</t>
  </si>
  <si>
    <t>SPREMNIK ZA GORIVO</t>
  </si>
  <si>
    <t>IMG_20260318_090419.jpg</t>
  </si>
  <si>
    <t>REZERVOAR 4MX 2M X1,5 M</t>
  </si>
  <si>
    <t>veliki spremnik/rezervoar za gorivo; povezan na zapis REZERVOAR - provjeriti dimenzije</t>
  </si>
  <si>
    <t>257.</t>
  </si>
  <si>
    <t>VIBRATOR - ŽABA</t>
  </si>
  <si>
    <t>IMG_20260318_090501.jpg</t>
  </si>
  <si>
    <t>ŽABA VIBRO HONDA GX100 RM-70H</t>
  </si>
  <si>
    <t>vibro žaba/nabijač; povezano na zapis ŽABA VIBRO Honda - provjeriti model</t>
  </si>
  <si>
    <t>300-900 €</t>
  </si>
  <si>
    <t>258.</t>
  </si>
  <si>
    <t>IMG_20260318_090601.jpg</t>
  </si>
  <si>
    <t>REZERVOAR 3000X2000X400 MEMENONT 3-2013</t>
  </si>
  <si>
    <t>spremnik/rezervoar za gorivo; povezan na zapis REZERVOAR - provjeriti dimenzije</t>
  </si>
  <si>
    <t>300-800 €</t>
  </si>
  <si>
    <t>259.</t>
  </si>
  <si>
    <t>IMG_20260318_090629.jpg</t>
  </si>
  <si>
    <t>crveni spremnik/rezervoar za gorivo; povezan na zapis REZERVOAR - provjeriti dimenzije</t>
  </si>
  <si>
    <t>260.</t>
  </si>
  <si>
    <t>REZAČICA</t>
  </si>
  <si>
    <t>IMG_20260318_090710.jpg</t>
  </si>
  <si>
    <t>stroj za rezanje betona/asfalta; povezano na zapis rezača Q480HS - provjeriti model</t>
  </si>
  <si>
    <t>261.</t>
  </si>
  <si>
    <t>TAČKE</t>
  </si>
  <si>
    <t>IMG_20260318_090807.jpg</t>
  </si>
  <si>
    <t>TAČKE 120L</t>
  </si>
  <si>
    <t>tačke/građevinska kolica; povezano na zapis TAČKE 120L, stanje loše - provjeriti</t>
  </si>
  <si>
    <t>262.</t>
  </si>
  <si>
    <t>PUMPA ZA MAST</t>
  </si>
  <si>
    <t>IMG_20260318_090935.jpg</t>
  </si>
  <si>
    <t>povezano na najbliži postojeći zapis za mazalicu/pumpu za mast; na slici ručna/pneumatska pumpa za mast - provjeriti</t>
  </si>
  <si>
    <t>263.</t>
  </si>
  <si>
    <t>KOMPRESOR AC 2 SLIKE</t>
  </si>
  <si>
    <t>IMG_20260318_091053.jpg; IMG_20260318_091106.jpg</t>
  </si>
  <si>
    <t>CompAir C190TS-12 / DLT2101, natpisna pločica: 2004, 19,0 m³/min, 12 barg, 17,5 kW; nisam našla pouzdan zapis u evidencijama</t>
  </si>
  <si>
    <t>Vještak: kompresor CompAir C190 TS-12, PP 08/26, str. 42.</t>
  </si>
  <si>
    <t>264.</t>
  </si>
  <si>
    <t>TALPE 12 M 20 KOM</t>
  </si>
  <si>
    <t>IMG_20260318_091243.jpg</t>
  </si>
  <si>
    <t>talpe/profili cca 12 m, oko 20 kom; nisam našla pouzdan zapis u evidencijama</t>
  </si>
  <si>
    <t>265.</t>
  </si>
  <si>
    <t>MOBILNA PUMPA ZA GORIVO</t>
  </si>
  <si>
    <t>IMG_20260318_091409.jpg</t>
  </si>
  <si>
    <t>mobilna pumpa/spremnik za gorivo; nije pronađen pouzdan zapis u evidencijama</t>
  </si>
  <si>
    <t>266.</t>
  </si>
  <si>
    <t>IMG_20260318_091422.jpg</t>
  </si>
  <si>
    <t>mobilna pumpa/spremnik za gorivo Tehnix; nije pronađen pouzdan zapis u evidencijama</t>
  </si>
  <si>
    <t>700-1.800 €</t>
  </si>
  <si>
    <t>Vještak: mobilna naftna pumpa Tehnix MNP 1000, tvor. br. 1248, PP 08/26, str. 57-60; provjeriti točan komad.</t>
  </si>
  <si>
    <t>267.</t>
  </si>
  <si>
    <t>IMG_20260318_091510.jpg</t>
  </si>
  <si>
    <t>mobilna pumpa/spremnik za gorivo; moguće sličan/duplikat r.br.265-266 - provjeriti</t>
  </si>
  <si>
    <t>268.</t>
  </si>
  <si>
    <t>IMG_20260318_091452.jpg</t>
  </si>
  <si>
    <t>mobilna pumpa/spremnik za gorivo Diesel/Tehnix; moguće sličan/duplikat r.br.265-267 - provjeriti</t>
  </si>
  <si>
    <t>Vještak: mobilna naftna pumpa Tehnix MNP 1000, tvor. br. 1883, PP 08/26, str. 60-63; provjeriti točan komad.</t>
  </si>
  <si>
    <t>269.</t>
  </si>
  <si>
    <t>AGREGAT QAS 325</t>
  </si>
  <si>
    <t>IMG_20260318_091634.jpg</t>
  </si>
  <si>
    <t>Atlas Copco QAS 325 agregat; nije pronađen pouzdan zapis u evidencijama</t>
  </si>
  <si>
    <t>8.000-18.000 €</t>
  </si>
  <si>
    <t>Vještak: generator Atlas Copco QAS 325, PP 08/26, str. 45.</t>
  </si>
  <si>
    <t>270.</t>
  </si>
  <si>
    <t>REZERVNI KOTAČ JCB 4CX</t>
  </si>
  <si>
    <t>IMG_20260318_091723.jpg</t>
  </si>
  <si>
    <t>rezervni kotač/guma BKT 16.9-28; nije pronađen pouzdan zapis u evidencijama</t>
  </si>
  <si>
    <t>271.</t>
  </si>
  <si>
    <t>REZERVNI KOTAČ JCB 540-70 TELESCOPIC</t>
  </si>
  <si>
    <t>IMG_20260318_091737.jpg</t>
  </si>
  <si>
    <t>rezervni kotač/guma Michelin 405/70 R24; nije pronađen pouzdan zapis u evidencijama</t>
  </si>
  <si>
    <t>150-500 €</t>
  </si>
  <si>
    <t>272.</t>
  </si>
  <si>
    <t>FREZA ZA JCB 220</t>
  </si>
  <si>
    <t>IMG_20260318_091822.jpg</t>
  </si>
  <si>
    <t>freza/priključak za JCB 220; nije pronađen pouzdan zapis u evidencijama</t>
  </si>
  <si>
    <t>2.000-6.000 €</t>
  </si>
  <si>
    <t>273.</t>
  </si>
  <si>
    <t>ČEKIĆ ZA JCB 220</t>
  </si>
  <si>
    <t>IMG_20260318_091846.jpg</t>
  </si>
  <si>
    <t>hidraulični čekić za JCB 220; nije pronađen pouzdan zapis u evidencijama</t>
  </si>
  <si>
    <t>274.</t>
  </si>
  <si>
    <t>AGREGAT ADG 62 C DEUTZ</t>
  </si>
  <si>
    <t>IMG_20260318_091931.jpg</t>
  </si>
  <si>
    <t>agregat ADG 62 C Deutz, vidljivo oštećen/otvorena elektro kutija; nije pronađen pouzdan zapis u evidencijama</t>
  </si>
  <si>
    <t>1.500-4.000 €</t>
  </si>
  <si>
    <t>Vještak: elektroagregat ADG 62 C, PP 08/26, str. 48.</t>
  </si>
  <si>
    <t>275.</t>
  </si>
  <si>
    <t>LRB 150</t>
  </si>
  <si>
    <t>IMG_20260318_092017.jpg</t>
  </si>
  <si>
    <t>Liebherr LRB 150 bušaća/pilotna garnitura; nije pronađen pouzdan zapis u evidencijama</t>
  </si>
  <si>
    <t>30.000-80.000 €</t>
  </si>
  <si>
    <t>276.</t>
  </si>
  <si>
    <t>VILJUŠKAR</t>
  </si>
  <si>
    <t>IMG_20260318_092108.jpg</t>
  </si>
  <si>
    <t>viljuškar; nije pronađen pouzdan zapis u evidencijama</t>
  </si>
  <si>
    <t>277.</t>
  </si>
  <si>
    <t>PAPAGAJKE / STEZNA KLIJEŠTA</t>
  </si>
  <si>
    <t>IMG_20260318_092209.jpg</t>
  </si>
  <si>
    <t>KLIJEŠTA PAPAGAJ L560MM</t>
  </si>
  <si>
    <t>povezano na zapis 'KLIJEŠTA PAPAGAJ L560MM'; na slici velika stezna/papagaj kliješta sa sajlom - provjeriti</t>
  </si>
  <si>
    <t>278.</t>
  </si>
  <si>
    <t>TRANSPORTER ZA CEMENT</t>
  </si>
  <si>
    <t>IMG_20260318_092317.jpg</t>
  </si>
  <si>
    <t>transporter/pužni transporter za cement; nisam našla pouzdan zapis u evidencijama</t>
  </si>
  <si>
    <t>279.</t>
  </si>
  <si>
    <t>IMG_20260318_092324.jpg</t>
  </si>
  <si>
    <t>detalj hidrauličnog cilindra/transportera za cement; moguće isti predmet kao r.br.278 - provjeriti</t>
  </si>
  <si>
    <t>280.</t>
  </si>
  <si>
    <t>BAUER BF 15 2 SLIKE</t>
  </si>
  <si>
    <t>IMG_20260318_092432.jpg</t>
  </si>
  <si>
    <t>BAUER BF15 S.B.5875 + BASE SLEDGE+CHARHING UNIT</t>
  </si>
  <si>
    <t>povezano na zapis BAUER BF15; na slici bušaća/pilotna garnitura Bauer BF15</t>
  </si>
  <si>
    <t>150.000-400.000 €</t>
  </si>
  <si>
    <t>Vještak: stabilizator tla Bauer BF 15, PP 08/26, str. 72.</t>
  </si>
  <si>
    <t>281.</t>
  </si>
  <si>
    <t>LIEBHERR 832 2 SLIKE</t>
  </si>
  <si>
    <t>IMG_20260318_092434.jpg; IMG_20260318_093643.jpg</t>
  </si>
  <si>
    <t>LIEBHERR HS932 KOMPLET RAB. 1992G. NAB 9-2017</t>
  </si>
  <si>
    <t>povezano na najbliži zapis LIEBHERR HS932; na slici stroj označen 832/Litronic - provjeriti točan model</t>
  </si>
  <si>
    <t>15.000-40.000 €</t>
  </si>
  <si>
    <t>Vještak: bager Liebherr HS 832, PP 08/26, str. 33.</t>
  </si>
  <si>
    <t>282.</t>
  </si>
  <si>
    <t>TANK ZA DIESEL</t>
  </si>
  <si>
    <t>IMG_20260318_092525.jpg; IMG_20260318_093631.jpg</t>
  </si>
  <si>
    <t>tank/spremnik za diesel u plavoj zaštitnoj ogradi; nije pronađen pouzdan zapis u evidencijama</t>
  </si>
  <si>
    <t>283.</t>
  </si>
  <si>
    <t>IMG_20260318_092527.jpg</t>
  </si>
  <si>
    <t>VATROGASNI APARAT S6 S BOČICOM</t>
  </si>
  <si>
    <t>povezano na najbliži zapis za vatrogasni aparat 6 kg; vrijednost u evidenciji je za više komada - provjeriti</t>
  </si>
  <si>
    <t>284.</t>
  </si>
  <si>
    <t>PRIKOLICA</t>
  </si>
  <si>
    <t>IMG_20260318_092633.jpg</t>
  </si>
  <si>
    <t>PRIKOLICA EU2 MARKE TPV NOVA SREBRNA</t>
  </si>
  <si>
    <t>povezano na zapis srebrne TPV prikolice; na slici mala jednoosovinska prikolica - provjeriti</t>
  </si>
  <si>
    <t>200-600 €</t>
  </si>
  <si>
    <t>285.</t>
  </si>
  <si>
    <t>DUMPER BERGMANN</t>
  </si>
  <si>
    <t>IMG_20260318_092640.jpg; IMG_20260318_092916.jpg</t>
  </si>
  <si>
    <t>DUMPER BERGMANN 54025 HK RAB 2015.GOD</t>
  </si>
  <si>
    <t>povezano na zapis Dumper Bergmann; na slici brojač oko 13.626 h</t>
  </si>
  <si>
    <t>10.000-25.000 €</t>
  </si>
  <si>
    <t>Vještak: damper Bergmann 54025 HK, PP 08/26, str. 36.</t>
  </si>
  <si>
    <t>286.</t>
  </si>
  <si>
    <t>NEW HOLLAND 2 SLIKE</t>
  </si>
  <si>
    <t>IMG_20260318_093054.jpg</t>
  </si>
  <si>
    <t>NEW HOLLAND B80B 2019 NKJ0B80BJKKJ00638 RAB 11-20</t>
  </si>
  <si>
    <t>povezano na zapis New Holland B80B; na slici kombinirka/utovarivač New Holland B80B</t>
  </si>
  <si>
    <t>15.000-30.000 €</t>
  </si>
  <si>
    <t>Vještak: rovokopač New Holland B80B, PP 08/26, str. 78-79.</t>
  </si>
  <si>
    <t>288.</t>
  </si>
  <si>
    <t>CASE WX 148 3 SLIKE</t>
  </si>
  <si>
    <t>IMG_20260318_093217.jpg; IMG_20260318_093229.jpg; IMG_20260318_093537.jpg</t>
  </si>
  <si>
    <t>CASE WX148 SN: NSUWX148NELB04664 RAB + 3 KORPE</t>
  </si>
  <si>
    <t>povezano na zapis Case WX148; na slikama bager na kotačima i brojač oko 16.560 h</t>
  </si>
  <si>
    <t>25.000-55.000 €</t>
  </si>
  <si>
    <t>Vještak: rovokopač CASE WX148, PP 08/26, str. 85.</t>
  </si>
  <si>
    <t>289.</t>
  </si>
  <si>
    <t>HYUNDAI 450 NC 3</t>
  </si>
  <si>
    <t>IMG_20260318_094132.jpg; IMG_20260318_094202.jpg</t>
  </si>
  <si>
    <t>Hyundai 450 NC 3 bager/gusjeničar; vidljiv brojač oko 8.394,5 h; nisam našla pouzdan zapis u evidencijama</t>
  </si>
  <si>
    <t>15.000-35.000 €</t>
  </si>
  <si>
    <t>290.</t>
  </si>
  <si>
    <t>VIBRONABIJAČ MULLER</t>
  </si>
  <si>
    <t>IMG_20260318_094308.jpg</t>
  </si>
  <si>
    <t>vibronabijač/vibro čekić Müller; nije pronađen pouzdan zapis u evidencijama</t>
  </si>
  <si>
    <t>291.</t>
  </si>
  <si>
    <t>KIBLA ZA BETON</t>
  </si>
  <si>
    <t>IMG_20260318_094410.jpg</t>
  </si>
  <si>
    <t>kibla/posuda za beton; nije pronađen pouzdan zapis u evidencijama</t>
  </si>
  <si>
    <t>292.</t>
  </si>
  <si>
    <t>KUBOT MINI BAGER 2 SLIKE</t>
  </si>
  <si>
    <t>IMG_20260318_094528.jpg; IMG_20260318_094532.jpg</t>
  </si>
  <si>
    <t>Kubota mini bager; nije pronađen pouzdan zapis u evidencijama</t>
  </si>
  <si>
    <t>4.000-10.000 €</t>
  </si>
  <si>
    <t>293.</t>
  </si>
  <si>
    <t>AGREGAT ELEKTRA 2 SLIKE</t>
  </si>
  <si>
    <t>IMG_20260318_094656.jpg; IMG_20260318_094701.jpg</t>
  </si>
  <si>
    <t>agregat Elektra diesel safety generator, vidljiva natpisna pločica; nije pronađen pouzdan zapis u evidencijama</t>
  </si>
  <si>
    <t>1.500-3.500 €</t>
  </si>
  <si>
    <t>294.</t>
  </si>
  <si>
    <t>IMG_20260318_094708.jpg</t>
  </si>
  <si>
    <t>agregat Elektra diesel safety generator; moguće isti/sličan predmet kao r.br.293 - provjeriti</t>
  </si>
  <si>
    <t>295.</t>
  </si>
  <si>
    <t>KOMPRESOR XAS 175</t>
  </si>
  <si>
    <t>IMG_20260318_094747.jpg</t>
  </si>
  <si>
    <t>Atlas Copco XAS 175 prijenosni kompresor; nije pronađen pouzdan zapis u evidencijama</t>
  </si>
  <si>
    <t>296.</t>
  </si>
  <si>
    <t>KOMPRESOR  2 SLIKE</t>
  </si>
  <si>
    <t>IMG_20260318_094816.jpg; IMG_20260318_094837.jpg</t>
  </si>
  <si>
    <t>Atlas Copco prijenosni kompresor, natpisna pločica dijelom čitljiva; moguće povezano s r.br.295/296 - provjeriti</t>
  </si>
  <si>
    <t>297.</t>
  </si>
  <si>
    <t>PUMPA LANDINI 2 SLIKE</t>
  </si>
  <si>
    <t>IMG_20260318_094927.jpg; IMG_20260318_094958.jpg</t>
  </si>
  <si>
    <t>Landini motopompa za navodnjavanje; nije pronađen pouzdan zapis u evidencijama</t>
  </si>
  <si>
    <t>298.</t>
  </si>
  <si>
    <t>KOMPRESOR XAHS 186 2 SLIKE</t>
  </si>
  <si>
    <t>IMG_20260318_095033.jpg; IMG_20260318_095109.jpg</t>
  </si>
  <si>
    <t>Atlas Copco XAHS 186 prijenosni kompresor; nije pronađen pouzdan zapis u evidencijama</t>
  </si>
  <si>
    <t>299.</t>
  </si>
  <si>
    <t>IMG_20260318_095123.jpg; IMG_20260318_095153.jpg</t>
  </si>
  <si>
    <t>Atlas Copco XAHS 186 prijenosni kompresor; natpisna pločica djelomično čitljiva, godina 2005; provjeriti serijski broj i je li isto kao r.br.298</t>
  </si>
  <si>
    <t>300.</t>
  </si>
  <si>
    <t>AGREGAT KAVENAKI 2 SLIKE</t>
  </si>
  <si>
    <t>IMG_20260318_095234.jpg; IMG_20260318_095240.jpg</t>
  </si>
  <si>
    <t>silent diesel generator set 40 kVA, proizvodnja 2020.06, serial 20060039; u nazivniku ostavljeno 'Kavenaki' prema terenskoj oznaci - provjeriti točan naziv/proizvođača</t>
  </si>
  <si>
    <t>301.</t>
  </si>
  <si>
    <t>OGRADA</t>
  </si>
  <si>
    <t>IMG_20260318_095403.jpg; IMG_20260318_095407.jpg; IMG_20260318_095421.jpg</t>
  </si>
  <si>
    <t>metalne cijevi/ograda/skelni elementi u hrpi; nije pronađen pouzdan zapis u evidencijama</t>
  </si>
  <si>
    <t>500-2.000 €</t>
  </si>
  <si>
    <t>302.</t>
  </si>
  <si>
    <t>SILOS ZA CEMENT 50 T</t>
  </si>
  <si>
    <t>IMG_20260318_095543.jpg</t>
  </si>
  <si>
    <t>silos za cement 50 t; veliki horizontalni sivi spremnik, korozija vidljiva; nije pronađen pouzdan zapis u evidencijama</t>
  </si>
  <si>
    <t>303.</t>
  </si>
  <si>
    <t>IMG_20260318_095849.jpg</t>
  </si>
  <si>
    <t>silos za cement 50 t; drugi pogled/isti ili drugi silos - provjeriti fizički je li zaseban predmet od r.br.302</t>
  </si>
  <si>
    <t>304.</t>
  </si>
  <si>
    <t>PENINE OPREMA</t>
  </si>
  <si>
    <t>IMG_20260318_095944.jpg</t>
  </si>
  <si>
    <t>oprema za pilote/bušenje (crveni segment/alat); nije pronađen pouzdan zapis u evidencijama - provjeriti točan naziv</t>
  </si>
  <si>
    <t>305.</t>
  </si>
  <si>
    <t>AGREGAT ENDRES</t>
  </si>
  <si>
    <t>IMG_20260318_100324.jpg; IMG_20260318_100330.jpg</t>
  </si>
  <si>
    <t>agregat Endress ESE 804 SDHS DC, natpisna pločica vidljiva; nije pronađen pouzdan zapis u evidencijama</t>
  </si>
  <si>
    <t>306.</t>
  </si>
  <si>
    <t>CIRKULAR</t>
  </si>
  <si>
    <t>IMG_20260318_100435.jpg</t>
  </si>
  <si>
    <t>stolni cirkular/pila s metalnim stolom; nije pronađen pouzdan zapis u evidencijama</t>
  </si>
  <si>
    <t>307.</t>
  </si>
  <si>
    <t>IMG_20260318_100539.jpg</t>
  </si>
  <si>
    <t>308.</t>
  </si>
  <si>
    <t>IMG_20260318_100642.jpg</t>
  </si>
  <si>
    <t>309.</t>
  </si>
  <si>
    <t>USISAVAČ ZA PRAŠINU</t>
  </si>
  <si>
    <t>nije dostavljena/prepoznata jasna slika usisavača u ovom setu - ostaviti za provjeru</t>
  </si>
  <si>
    <t>310.</t>
  </si>
  <si>
    <t>IMG_20260318_100802.jpg</t>
  </si>
  <si>
    <t>stolni cirkular/pila, vidljiva oznaka SI15WE; nije pronađen pouzdan zapis u evidencijama</t>
  </si>
  <si>
    <t>311.</t>
  </si>
  <si>
    <t>AGREGAT KRAFTWELLE</t>
  </si>
  <si>
    <t>IMG_20260318_100846.jpg</t>
  </si>
  <si>
    <t>crveni Kraftwelle/TEHNEL silent generator; nije pronađen pouzdan zapis u evidencijama; provjeriti pločicu/model</t>
  </si>
  <si>
    <t>312.</t>
  </si>
  <si>
    <t>IMG_20260318_100931.jpg</t>
  </si>
  <si>
    <t>392</t>
  </si>
  <si>
    <t>1735.76</t>
  </si>
  <si>
    <t>Honda WB30XT motopumpa; u evidenciji zapis ima količinu više komada - provjeriti pojedinačni komad</t>
  </si>
  <si>
    <t>313.</t>
  </si>
  <si>
    <t>IMG_20260318_101003.jpg</t>
  </si>
  <si>
    <t>42573</t>
  </si>
  <si>
    <t>44.38</t>
  </si>
  <si>
    <t>na slici HP Deskjet Ink Advantage 2515; povezan najbliži zapis HP Deskjet multifunkcijskog pisača - provjeriti model</t>
  </si>
  <si>
    <t>314.</t>
  </si>
  <si>
    <t>MONITOR SAMSUNG</t>
  </si>
  <si>
    <t>IMG_20260318_101037.jpg; IMG_20260318_101038.jpg</t>
  </si>
  <si>
    <t>Samsung SyncMaster 225/225? monitor; nije pronađen pouzdan zapis u kneginec evidenciji (u URED postoje monitori) - provjeriti</t>
  </si>
  <si>
    <t>315.</t>
  </si>
  <si>
    <t>ŠKARE ZA CIJEVI / STEZALJKA</t>
  </si>
  <si>
    <t>IMG_20260318_101153.jpg</t>
  </si>
  <si>
    <t>crvena ručna stezaljka/škare za cijevi ili alat za prihvat; nije pronađen pouzdan zapis u evidencijama</t>
  </si>
  <si>
    <t>316.</t>
  </si>
  <si>
    <t>TRAČNA PILA SELECT</t>
  </si>
  <si>
    <t>IMG_20260318_101227.jpg</t>
  </si>
  <si>
    <t>405</t>
  </si>
  <si>
    <t>43742</t>
  </si>
  <si>
    <t>5807.82</t>
  </si>
  <si>
    <t>tračna pila/stroj za rezanje; povezana na zapis tračne pile; provjeriti model jer na slici piše SELECT</t>
  </si>
  <si>
    <t>317.</t>
  </si>
  <si>
    <t>TOPOVI ZA GRIJANJE 4 KOM</t>
  </si>
  <si>
    <t>IMG_20260318_101421.jpg</t>
  </si>
  <si>
    <t>4 kom žutih Master grijalica/topova na gorivo; nije pronađen pouzdan zapis u evidencijama</t>
  </si>
  <si>
    <t>250-700 € ukupno</t>
  </si>
  <si>
    <t>318.</t>
  </si>
  <si>
    <t>SEMAFOR 2 KOM</t>
  </si>
  <si>
    <t>IMG_20260318_101648.jpg</t>
  </si>
  <si>
    <t>dva mobilna semaforska sklopa na kolicima; nije pronađen pouzdan zapis u evidencijama</t>
  </si>
  <si>
    <t>100-300 € ukupno</t>
  </si>
  <si>
    <t>319.</t>
  </si>
  <si>
    <t>VIBRATORI ZA BETON / MOTOR VIBRATOR</t>
  </si>
  <si>
    <t>IMG_20260318_101801.jpg; IMG_20260318_101804.jpg; IMG_20260318_101810.jpg</t>
  </si>
  <si>
    <t>elektromotor/vibrator za beton ili slična građevinska oprema; više komada/tri pogleda - nije pronađen pouzdan zapis</t>
  </si>
  <si>
    <t>80-250 € po komadu</t>
  </si>
  <si>
    <t>320.</t>
  </si>
  <si>
    <t>IMG_20260318_102256.jpg</t>
  </si>
  <si>
    <t>žuti stativ/stalak za nivelir; najbliže po slici stalka, zapis ima količinu 2 - provjeriti</t>
  </si>
  <si>
    <t>321.</t>
  </si>
  <si>
    <t>IMG_20260318_102308.jpg</t>
  </si>
  <si>
    <t>44760</t>
  </si>
  <si>
    <t>228.85</t>
  </si>
  <si>
    <t>narančasti stativ/stalak; moguće dio kompleta s nivelrom BT160/GR500 - provjeriti</t>
  </si>
  <si>
    <t>322.</t>
  </si>
  <si>
    <t>SABLJASTA PILA</t>
  </si>
  <si>
    <t>IMG_20260318_102411.jpg</t>
  </si>
  <si>
    <t>akumulatorska/ručna sabljasta pila bez jasno vidljivog brenda; nije pronađen pouzdan zapis u evidencijama</t>
  </si>
  <si>
    <t>323.</t>
  </si>
  <si>
    <t>PUMPA ZA VODU 2 SLIKE</t>
  </si>
  <si>
    <t>IMG_20260318_102451.jpg; IMG_20260318_102537.jpg</t>
  </si>
  <si>
    <t>crvena pumpa/motopumpa s motorom; dodana dodatna slika istog artikla; nije pouzdano povezano s postojećim zapisom - provjeriti</t>
  </si>
  <si>
    <t>324.</t>
  </si>
  <si>
    <t>STROJ ZA UTORE  2 SLIKE</t>
  </si>
  <si>
    <t>IMG_20260318_102713.jpg; IMG_20260318_102717.jpg</t>
  </si>
  <si>
    <t>zeleni stroj za utore/obradu, detalji mehanizma; nije pronađen pouzdan zapis u evidencijama - provjeriti točan naziv i model</t>
  </si>
  <si>
    <t>325.</t>
  </si>
  <si>
    <t xml:space="preserve">PILA </t>
  </si>
  <si>
    <t>IMG_20260318_102722.jpg</t>
  </si>
  <si>
    <t>pila/stroj za obradu drva/metala, vidljiva oznaka 325; nije pronađen pouzdan zapis u evidencijama - provjeriti</t>
  </si>
  <si>
    <t>326.</t>
  </si>
  <si>
    <t>AGREGAT KRAFT</t>
  </si>
  <si>
    <t>IMG_20260318_103111.jpg</t>
  </si>
  <si>
    <t>crveni Kraftwelle/TEHNEL silent generator/agregat; nije pronađen pouzdan zapis u evidencijama; provjeriti pločicu i model</t>
  </si>
  <si>
    <t>327.</t>
  </si>
  <si>
    <t>KOSILICA MTD STRUJNA</t>
  </si>
  <si>
    <t>IMG_20260318_103227.jpg</t>
  </si>
  <si>
    <t>električna kosilica MTD, na slici vidljivo 1400 W; nije pronađen pouzdan zapis u evidencijama</t>
  </si>
  <si>
    <t>328.</t>
  </si>
  <si>
    <t>OPLATA 3 SLIKE</t>
  </si>
  <si>
    <t>IMG_20260318_103340.jpg; IMG_20260318_103358.jpg; IMG_20260318_103401.jpg</t>
  </si>
  <si>
    <t>oplatne ploče / elementi oplate u većoj količini; količinu, dimenzije i kompletnost prebrojati po snopovima</t>
  </si>
  <si>
    <t>provjeriti količinu; okvirno 5-20 € po elementu</t>
  </si>
  <si>
    <t>329.</t>
  </si>
  <si>
    <t>HIDRAULIČNA PREŠA ZA PREŠANJE GUSJENICA NA BAGERU</t>
  </si>
  <si>
    <t>IMG_20260318_103413.jpg</t>
  </si>
  <si>
    <t>hidraulična preša/oprema za prešanje gusjenica na bageru; u sanduku je više sklopova - provjeriti kompletnost i radno stanje</t>
  </si>
  <si>
    <t>330.</t>
  </si>
  <si>
    <t>ZA IZRADU OPLOŠJA BETTERGROUND</t>
  </si>
  <si>
    <t>IMG_20260318_103801.jpg</t>
  </si>
  <si>
    <t>metalni cilindrični element/cijev za izradu oplošja Betterground; dimenzije i namjenu dodatno provjeriti</t>
  </si>
  <si>
    <t>200-800 €</t>
  </si>
  <si>
    <t>331.</t>
  </si>
  <si>
    <t>PRINTER HP DJ1280</t>
  </si>
  <si>
    <t>IMG_20260318_103933.jpg</t>
  </si>
  <si>
    <t>printer HP Deskjet 1280; stariji pisač, stanje/rad provjeriti</t>
  </si>
  <si>
    <t>332.</t>
  </si>
  <si>
    <t>VIBRO PLOČA MIKASA</t>
  </si>
  <si>
    <t>IMG_20260318_104117.jpg</t>
  </si>
  <si>
    <t>vibro ploča / nabijač, na slici vidljiva Makita oznaka na kućištu; naziv 'Mikasa' provjeriti prema pločici</t>
  </si>
  <si>
    <t>333.</t>
  </si>
  <si>
    <t>SCANER HP 4370</t>
  </si>
  <si>
    <t>IMG_20260318_104233.jpg</t>
  </si>
  <si>
    <t>skener HP Scanjet 4370; stariji uredski uređaj, rad provjeriti</t>
  </si>
  <si>
    <t>334.</t>
  </si>
  <si>
    <t>KOMPJUTER</t>
  </si>
  <si>
    <t>IMG_20260318_104707.jpg; IMG_20260318_104737.jpg</t>
  </si>
  <si>
    <t>računalo/kućište; konfiguracija nije vidljiva, vrijednost ovisi o ispravnosti i specifikaciji</t>
  </si>
  <si>
    <t>10-50 €</t>
  </si>
  <si>
    <t>335.</t>
  </si>
  <si>
    <t>SCANER MP 4300C</t>
  </si>
  <si>
    <t>IMG_20260318_104803.jpg</t>
  </si>
  <si>
    <t>skener HP ScanJet 4300C; na slici označen kao pokvareno - vrijednost samo ako se prodaje za dijelove/otpad</t>
  </si>
  <si>
    <t>336.</t>
  </si>
  <si>
    <t>IMG_20260318_104833.jpg</t>
  </si>
  <si>
    <t>staro računalo/kućište; konfiguracija nije vidljiva, ispravnost nepoznata</t>
  </si>
  <si>
    <t>337.</t>
  </si>
  <si>
    <t>PRINTER EPSON</t>
  </si>
  <si>
    <t>IMG_20260318_104854.jpg</t>
  </si>
  <si>
    <t>printer Epson Stylus C42SX u kutiji; stariji uređaj, rad i potrošni materijal provjeriti</t>
  </si>
  <si>
    <t>338.</t>
  </si>
  <si>
    <t>BUŠILICA</t>
  </si>
  <si>
    <t>IMG_20260318_104957.jpg</t>
  </si>
  <si>
    <t>akumulatorska bušilica Black+Decker 10,8 V; na slici bez punjača/dodatne baterije - provjeriti kompletnost</t>
  </si>
  <si>
    <t>339.</t>
  </si>
  <si>
    <t>BRUSILICA</t>
  </si>
  <si>
    <t>IMG_20260318_105047.jpg</t>
  </si>
  <si>
    <t>kutna brusilica Graphite, aku model; bez vidljive baterije/punjača - vrijednost ovisi o kompletnosti</t>
  </si>
  <si>
    <t>340.</t>
  </si>
  <si>
    <t>BRUSILICA HITACHI</t>
  </si>
  <si>
    <t>IMG_20260318_105133.jpg</t>
  </si>
  <si>
    <t>kutna brusilica Hitachi; rabljena, stanje i ispravnost provjeriti</t>
  </si>
  <si>
    <t>341.</t>
  </si>
  <si>
    <t>PUMPA ZA VODU EINHELL</t>
  </si>
  <si>
    <t>IMG_20260318_105231.jpg</t>
  </si>
  <si>
    <t>potopna pumpa za vodu; oznake slabo čitljive, stanje i ispravnost provjeriti</t>
  </si>
  <si>
    <t>342.</t>
  </si>
  <si>
    <t>IMG_20260318_105409.jpg</t>
  </si>
  <si>
    <t>potopna pumpa za vodu s crijevima/kabelom; stanje i ispravnost provjeriti</t>
  </si>
  <si>
    <t>343.</t>
  </si>
  <si>
    <t>IMG_20260318_105414.jpg</t>
  </si>
  <si>
    <t>potopna pumpa za vodu; dodatno provjeriti marku/model i ispravnost</t>
  </si>
  <si>
    <t>344.</t>
  </si>
  <si>
    <t>IMG_20260318_105419.jpg</t>
  </si>
  <si>
    <t>potopna pumpa za vodu, na pločici djelomično vidljivo oko 1000 W; dodatno provjeriti ispravnost</t>
  </si>
  <si>
    <t>345.</t>
  </si>
  <si>
    <t>PUMPA ZA VODU KARCHER</t>
  </si>
  <si>
    <t>IMG_20260318_105443.jpg</t>
  </si>
  <si>
    <t>pumpa za vodu Kärcher/žuta potopna ili drenažna pumpa; stanje i ispravnost provjeriti</t>
  </si>
  <si>
    <t>346.</t>
  </si>
  <si>
    <t>IMG_20260318_105516.jpg; IMG_20260318_115038.jpg</t>
  </si>
  <si>
    <t>pumpa za vodu / muljna potopna pumpa; dodatna slika prikazuje sat/radne sate drugog stroja (Damper) - provjeriti što pripada ovoj stavci</t>
  </si>
  <si>
    <t>20-100 €</t>
  </si>
  <si>
    <t>347.</t>
  </si>
  <si>
    <t>PRINTER EPSON L3070</t>
  </si>
  <si>
    <t>IMG_20260318_115407.jpg</t>
  </si>
  <si>
    <t>printer Epson L3070; jako zaprljan, ispravnost i stanje spremnika/tinte provjeriti</t>
  </si>
  <si>
    <t>348.</t>
  </si>
  <si>
    <t>PRINTER CANON MG 5750</t>
  </si>
  <si>
    <t>IMG_20260318_115541.jpg</t>
  </si>
  <si>
    <t>printer Canon Pixma MG5750; jako zaprljan, ispravnost i potrošni materijal provjeriti</t>
  </si>
  <si>
    <t>349.</t>
  </si>
  <si>
    <t>PRINTER CANON TR 4550</t>
  </si>
  <si>
    <t>IMG_20260318_115546.jpg</t>
  </si>
  <si>
    <t>printer Canon Pixma/TR serija; model prema evidenciji TR4550, na slici nečitak - provjeriti točan model i ispravnost</t>
  </si>
  <si>
    <t>350.</t>
  </si>
  <si>
    <t>PUMPA ZA ULJE</t>
  </si>
  <si>
    <t>IMG_20260318_115707.jpg</t>
  </si>
  <si>
    <t>ručna polužna pumpa za mast/ulje postavljena na bačvu; stanje i ispravnost provjeriti</t>
  </si>
  <si>
    <t>351.</t>
  </si>
  <si>
    <t>IMG_20260318_115745.jpg</t>
  </si>
  <si>
    <t>vatrogasni aparat, 6 kg prah ABC; vidljivo oštećen/zaprljan, valjanost i tlak provjeriti</t>
  </si>
  <si>
    <t>0-15 €</t>
  </si>
  <si>
    <t>352.</t>
  </si>
  <si>
    <t>APARAT ZA VAĐENJE CIJEVI</t>
  </si>
  <si>
    <t>IMG_20260318_120047.jpg; IMG_20260318_120051.jpg</t>
  </si>
  <si>
    <t>hidraulični aparat za izvlačenje/vađenje cijevi, Rohrwerk Kupferdreh/Carl Hamm, Honda motor; dvije slike, ispravnost provjeriti</t>
  </si>
  <si>
    <t>300-1.200 €</t>
  </si>
  <si>
    <t>353.</t>
  </si>
  <si>
    <t>SONDA</t>
  </si>
  <si>
    <t>IMG_20260318_120204.jpg</t>
  </si>
  <si>
    <t>sonda / motorni uređaj s vitlom i sajlom; stanje nepotpuno vidljivo, ispravnost provjeriti</t>
  </si>
  <si>
    <t>100-400 €</t>
  </si>
  <si>
    <t>354.</t>
  </si>
  <si>
    <t>IMG_20260318_120211.jpg</t>
  </si>
  <si>
    <t>sonda / motorni uređaj s vitlom i sajlom; druga stavka ili dodatni pogled - provjeriti pripadnost</t>
  </si>
  <si>
    <t>355.</t>
  </si>
  <si>
    <t>IMG_20260318_120248.jpg</t>
  </si>
  <si>
    <t>radni stol / uredski stol, rabljeno i zaprljano</t>
  </si>
  <si>
    <t>356.</t>
  </si>
  <si>
    <t>REZAČ ZA ASFALT</t>
  </si>
  <si>
    <t>IMG_20260318_120520.jpg</t>
  </si>
  <si>
    <t>rezač asfalta/poda Q-480 s benzinskim motorom i spremnikom vode; ispravnost provjeriti</t>
  </si>
  <si>
    <t>357.</t>
  </si>
  <si>
    <t>MJEŠALICA</t>
  </si>
  <si>
    <t>IMG_20260318_120545.jpg</t>
  </si>
  <si>
    <t>mješalica za beton, rabljena, vidljivo zaprljana; ispravnost provjeriti</t>
  </si>
  <si>
    <t>358.</t>
  </si>
  <si>
    <t>IMG_20260318_120619.jpg</t>
  </si>
  <si>
    <t>metalni ormar, sivi dvokrilni; stanje rabljeno</t>
  </si>
  <si>
    <t>359.</t>
  </si>
  <si>
    <t>PUMPA</t>
  </si>
  <si>
    <t>IMG_20260318_120719.jpg</t>
  </si>
  <si>
    <t>električna/potopna pumpa s vatrogasnom/Storz spojnicom; ispravnost provjeriti</t>
  </si>
  <si>
    <t>360.</t>
  </si>
  <si>
    <t>IMG_20260318_120731.jpg</t>
  </si>
  <si>
    <t>veća potopna/muljna pumpa s kabelom i Storz spojnicom; ispravnost provjeriti</t>
  </si>
  <si>
    <t>80-300 €</t>
  </si>
  <si>
    <t>361.</t>
  </si>
  <si>
    <t>IMG_20260318_120801.jpg</t>
  </si>
  <si>
    <t>362.</t>
  </si>
  <si>
    <t>IMG_20260318_120824.jpg</t>
  </si>
  <si>
    <t>363.</t>
  </si>
  <si>
    <t>IMG_20260318_120855.jpg</t>
  </si>
  <si>
    <t>radni/uredski stol, svijetla ploča; rabljeno i zaprljano</t>
  </si>
  <si>
    <t>364.</t>
  </si>
  <si>
    <t>IMG_20260318_120918.jpg</t>
  </si>
  <si>
    <t>radni/uredski stol, svijetla drvena ploča; rabljeno</t>
  </si>
  <si>
    <t>365.</t>
  </si>
  <si>
    <t>IMG_20260318_120928(1).jpg</t>
  </si>
  <si>
    <t>uredski/radni stol s ormarićem; rabljeno, zaprljana/izgrebana ploča; stanje provjeriti</t>
  </si>
  <si>
    <t>366.</t>
  </si>
  <si>
    <t>IMG_20260318_121010(1).jpg</t>
  </si>
  <si>
    <t>uredski/radni stol s ladicama; rabljeno, vidljiva oštećenja i zaprljanje</t>
  </si>
  <si>
    <t>367.</t>
  </si>
  <si>
    <t>IMG_20260318_121030(1).jpg</t>
  </si>
  <si>
    <t>jednostavni radni stol / ploča na bočnim nosačima; rabljeno i zaprljano</t>
  </si>
  <si>
    <t>5-25 €</t>
  </si>
  <si>
    <t>368.</t>
  </si>
  <si>
    <t>STROJ ZA OBRADU DRVA</t>
  </si>
  <si>
    <t>IMG_20260318_121119(1).jpg</t>
  </si>
  <si>
    <t>stolna kružna pila/formatizer za drvo; u postojećoj tablici bilo označeno kao frezer; potrebno provjeriti naziv, ispravnost i zaštite</t>
  </si>
  <si>
    <t>369.</t>
  </si>
  <si>
    <t>PLANIRKA / STROJ ZA OBRADU DRVA</t>
  </si>
  <si>
    <t>IMG_20260318_121138(1).jpg</t>
  </si>
  <si>
    <t>drugi kadar istog ili povezanog stroja za obradu drva; provjeriti je li zaseban stroj ili ista stavka kao 368</t>
  </si>
  <si>
    <t>370.</t>
  </si>
  <si>
    <t>PUMPA GRINDEX</t>
  </si>
  <si>
    <t>IMG_20260318_121208(1).jpg</t>
  </si>
  <si>
    <t>veća potopna/gradilišna pumpa Grindex s elektro kabelom i Storz spojnicom; ispravnost provjeriti</t>
  </si>
  <si>
    <t>371.</t>
  </si>
  <si>
    <t>IMG_20260318_121418(1).jpg</t>
  </si>
  <si>
    <t>radni/uredski stol, svijetla drvena ploča; rabljeno, vidljivo zaprljanje i ogrebotine</t>
  </si>
  <si>
    <t>372.</t>
  </si>
  <si>
    <t>IMG_20260318_121414(1).jpg</t>
  </si>
  <si>
    <t>radni/uredski stol, svijetla ploča; rabljeno, oštećen rub/ploča</t>
  </si>
  <si>
    <t>373.</t>
  </si>
  <si>
    <t>IMG_20260318_121423(1).jpg</t>
  </si>
  <si>
    <t>stakleno električno kuhalo za vodu; rabljeno i zaprljano; ispravnost provjeriti</t>
  </si>
  <si>
    <t>0-5 €</t>
  </si>
  <si>
    <t>374.</t>
  </si>
  <si>
    <t>IMG_20260318_121427(1).jpg</t>
  </si>
  <si>
    <t>plastično/stakleno električno kuhalo za vodu; rabljeno i zaprljano; ispravnost provjeriti</t>
  </si>
  <si>
    <t>375.</t>
  </si>
  <si>
    <t>IMG_20260318_121650(1).jpg</t>
  </si>
  <si>
    <t>radni/uredski stol; ploča izgrebana i zaprljana, upitna uporabna vrijednost</t>
  </si>
  <si>
    <t>376.</t>
  </si>
  <si>
    <t>IMG_20260318_121654(1).jpg</t>
  </si>
  <si>
    <t>radni/uredski stol; svijetla ploča, rabljeno i zaprljano</t>
  </si>
  <si>
    <t>377.</t>
  </si>
  <si>
    <t>IMG_20260318_121658(1).jpg</t>
  </si>
  <si>
    <t>radni/uredski stol; svijetla ploča, vidljive ogrebotine i tragovi korištenja</t>
  </si>
  <si>
    <t>378.</t>
  </si>
  <si>
    <t>IMG_20260318_121707(1).jpg</t>
  </si>
  <si>
    <t>radni/uredski stol; ploča u svijetlom dekoru drva, rabljeno</t>
  </si>
  <si>
    <t>379.</t>
  </si>
  <si>
    <t>VILIČAR BAOLI</t>
  </si>
  <si>
    <t>IMG_20260318_122040(1).jpg</t>
  </si>
  <si>
    <t>viličar Baoli; rabljeno, vidljiva korozija/istrošenost; potrebna provjera motora, hidraulike, vilica, kočnica i dokumentacije</t>
  </si>
  <si>
    <t>3.000-8.000 €</t>
  </si>
  <si>
    <t>380.</t>
  </si>
  <si>
    <t>SILOS / SPREMNIK</t>
  </si>
  <si>
    <t>IMG_20260318_122200(1).jpg</t>
  </si>
  <si>
    <t>veliki metalni silos/spremnik; vidljiva korozija i vanjska oštećenja; vrijednost ovisi o volumenu, debljini stijenke i mogućnosti demontaže</t>
  </si>
  <si>
    <t>381.</t>
  </si>
  <si>
    <t>AGREGAT ATLAS COPCO QAS 150</t>
  </si>
  <si>
    <t>IMG_20260318_122320.jpg</t>
  </si>
  <si>
    <t>diesel agregat / generator Atlas Copco QAS 150; vidljiva korozija i rabljeno stanje; provjeriti ispravnost, servis, sate rada i priključke</t>
  </si>
  <si>
    <t>2.000-8.000 €</t>
  </si>
  <si>
    <t>382.</t>
  </si>
  <si>
    <t>u tablici postoji stavka bez priložene slike u ovom setu; potrebno provjeriti na terenu ili povezati s ranijom fotografijom</t>
  </si>
  <si>
    <t>383.</t>
  </si>
  <si>
    <t>MJEŠALICA ZA BETON</t>
  </si>
  <si>
    <t>IMG_20260318_122416.jpg</t>
  </si>
  <si>
    <t>veća građevinska mješalica za beton; rabljena, korozija i zaprljanje; provjeriti motor/pogon i ispravnost bubnja</t>
  </si>
  <si>
    <t>384.</t>
  </si>
  <si>
    <t>IMG_20260318_122508.jpg</t>
  </si>
  <si>
    <t>zelene građevinske tačke; rabljeno i zaprljano stanje; provjeriti kotač i ručke</t>
  </si>
  <si>
    <t>385.</t>
  </si>
  <si>
    <t>IMG_20260318_122514.jpg</t>
  </si>
  <si>
    <t>druge zelene građevinske tačke; rabljeno, korozija i tragovi cementa; provjeriti kotač i nosivost</t>
  </si>
  <si>
    <t>386.</t>
  </si>
  <si>
    <t>LIEBHERR LRB / STROJ ZA PILOTIRANJE</t>
  </si>
  <si>
    <t>IMG_20260318_122620.jpg</t>
  </si>
  <si>
    <t>veliki gusjenični stroj Liebherr LRB za bušenje/pilotiranje; rabljeno, vidljiva korozija; vrijednost bitno ovisi o točnom modelu, radnim satima, hidraulici, opremi i dokumentaciji</t>
  </si>
  <si>
    <t>20.000-120.000 €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</si>
  <si>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</si>
  <si>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</si>
  <si>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</si>
  <si>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</si>
  <si>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</si>
  <si>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</si>
  <si>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</si>
  <si>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</si>
  <si>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</si>
  <si>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</si>
  <si>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</si>
  <si>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</si>
  <si>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</si>
  <si>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</si>
  <si>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</si>
  <si>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</si>
  <si>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</si>
  <si>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</si>
  <si>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</si>
  <si>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</si>
  <si>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</si>
  <si>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</si>
  <si>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</si>
  <si>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</si>
  <si>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</si>
  <si>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</si>
  <si>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</si>
  <si>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</si>
  <si>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</si>
  <si>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</si>
  <si>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</si>
  <si>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</si>
  <si>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</si>
  <si>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</si>
  <si>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</si>
  <si>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</si>
  <si>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</si>
  <si>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</si>
  <si>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</si>
  <si>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</si>
  <si>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</si>
  <si>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 xml:space="preserve">SLIKE </t>
  </si>
  <si>
    <t>DOSTUPNE PUTEM LINKA</t>
  </si>
  <si>
    <t>https://drive.google.com/drive/folders/1cMlGqlgRdaMrLG3Te7X3rsZKmomdaTzH?usp=drive_link</t>
  </si>
  <si>
    <t>PRIJEDLOG PRODAJE – KNEGINEC</t>
  </si>
  <si>
    <t>Napomena: stavke s procjenom vještaka idu pojedinačno; stavke bez vještaka s vrijednosti većom od 1.000 EUR idu pojedinačno; ostalo je grupirano po sličnim grupama.</t>
  </si>
  <si>
    <t>LOT</t>
  </si>
  <si>
    <t>VRSTA_PRODAJE</t>
  </si>
  <si>
    <t>GRUPA</t>
  </si>
  <si>
    <t>REDNI_BROJEVI_KNEGINEC</t>
  </si>
  <si>
    <t>NAZIV/OPIS LOTA</t>
  </si>
  <si>
    <t>BROJ_STAVKI</t>
  </si>
  <si>
    <t>OSNOVA_ODLUKE</t>
  </si>
  <si>
    <t>VRIJEDNOST_ZA_PRODAJU_EUR</t>
  </si>
  <si>
    <t>MIN_PROCJENE_EUR</t>
  </si>
  <si>
    <t>MAX_PROCJENE_EUR</t>
  </si>
  <si>
    <t>L001</t>
  </si>
  <si>
    <t>Pojedinačno - vještak</t>
  </si>
  <si>
    <t>Električni alati i manji strojevi</t>
  </si>
  <si>
    <t>PROCJENA VJEŠTAKA</t>
  </si>
  <si>
    <t>L002</t>
  </si>
  <si>
    <t>Ostali sitni inventar</t>
  </si>
  <si>
    <t>L003</t>
  </si>
  <si>
    <t>L004</t>
  </si>
  <si>
    <t>L005</t>
  </si>
  <si>
    <t>Pojedinačno - vrijednost &gt; 1.000 EUR</t>
  </si>
  <si>
    <t>Pumpe i oprema za vodu</t>
  </si>
  <si>
    <t>IZRAČUNATA VRIJEDNOST</t>
  </si>
  <si>
    <t>L006</t>
  </si>
  <si>
    <t>L007</t>
  </si>
  <si>
    <t>Uredski namještaj</t>
  </si>
  <si>
    <t>L008</t>
  </si>
  <si>
    <t>SREDINA RASPONA</t>
  </si>
  <si>
    <t>L009</t>
  </si>
  <si>
    <t>Agregati i kompresori</t>
  </si>
  <si>
    <t>L010</t>
  </si>
  <si>
    <t>L011</t>
  </si>
  <si>
    <t>L012</t>
  </si>
  <si>
    <t>L013</t>
  </si>
  <si>
    <t>L014</t>
  </si>
  <si>
    <t>Ručni alat i garniture alata</t>
  </si>
  <si>
    <t>L015</t>
  </si>
  <si>
    <t>L016</t>
  </si>
  <si>
    <t>L017</t>
  </si>
  <si>
    <t>Veći strojevi i vozila</t>
  </si>
  <si>
    <t>L018</t>
  </si>
  <si>
    <t>L019</t>
  </si>
  <si>
    <t>L020</t>
  </si>
  <si>
    <t>L021</t>
  </si>
  <si>
    <t>Građevinska oprema, cijevi, oplate i spremnici</t>
  </si>
  <si>
    <t>L022</t>
  </si>
  <si>
    <t>L023</t>
  </si>
  <si>
    <t>L024</t>
  </si>
  <si>
    <t>L025</t>
  </si>
  <si>
    <t>L026</t>
  </si>
  <si>
    <t>L027</t>
  </si>
  <si>
    <t>L028</t>
  </si>
  <si>
    <t>L029</t>
  </si>
  <si>
    <t>L030</t>
  </si>
  <si>
    <t>L031</t>
  </si>
  <si>
    <t>L032</t>
  </si>
  <si>
    <t>L033</t>
  </si>
  <si>
    <t>L034</t>
  </si>
  <si>
    <t>L035</t>
  </si>
  <si>
    <t>L036</t>
  </si>
  <si>
    <t>L037</t>
  </si>
  <si>
    <t>L038</t>
  </si>
  <si>
    <t>L039</t>
  </si>
  <si>
    <t>L040</t>
  </si>
  <si>
    <t>L041</t>
  </si>
  <si>
    <t>L042</t>
  </si>
  <si>
    <t>L043</t>
  </si>
  <si>
    <t>Pojedinačno - vještak (nije na popisu Kneginec)</t>
  </si>
  <si>
    <t>Kontrolne stavke vještaka</t>
  </si>
  <si>
    <t>Poluprikolica Faymonville Multimax</t>
  </si>
  <si>
    <t>PROCJENA VJEŠTAKA - NIJE POVEZANO</t>
  </si>
  <si>
    <t>L044</t>
  </si>
  <si>
    <t>Poluprikolica Nooteboom OSDS-58-04V</t>
  </si>
  <si>
    <t>L045</t>
  </si>
  <si>
    <t>Poluprikolica Humbaur HBT116225 BS</t>
  </si>
  <si>
    <t>L046</t>
  </si>
  <si>
    <t>Poluprikolica Schmitz SPR 24/L</t>
  </si>
  <si>
    <t>L047</t>
  </si>
  <si>
    <t>Teretno vozilo Scania G 400</t>
  </si>
  <si>
    <t>L048</t>
  </si>
  <si>
    <t>Teretno vozilo Mercedes Actros</t>
  </si>
  <si>
    <t>L049</t>
  </si>
  <si>
    <t>Teretno vozilo MAN 12.210</t>
  </si>
  <si>
    <t>L050</t>
  </si>
  <si>
    <t>Utovarivač Liebherr L 524</t>
  </si>
  <si>
    <t>L051</t>
  </si>
  <si>
    <t>Kompresor CompAir C 140-9</t>
  </si>
  <si>
    <t>L052</t>
  </si>
  <si>
    <t>Vibrator za Bauer BF 12</t>
  </si>
  <si>
    <t>L053</t>
  </si>
  <si>
    <t>Kuplung 1</t>
  </si>
  <si>
    <t>L054</t>
  </si>
  <si>
    <t>Kuplung 2</t>
  </si>
  <si>
    <t>L055</t>
  </si>
  <si>
    <t>Vibrator TR 17</t>
  </si>
  <si>
    <t>L056</t>
  </si>
  <si>
    <t>Rovokopač JCB 4CX</t>
  </si>
  <si>
    <t>L057</t>
  </si>
  <si>
    <t>Skupni lot - slična grupa</t>
  </si>
  <si>
    <t>45., 305., 311., 326.</t>
  </si>
  <si>
    <t>STRUJNI AGREGAT MAKITA, AGREGAT ENDRES, AGREGAT KRAFTWELLE, AGREGAT KRAFT</t>
  </si>
  <si>
    <t>GRUPIRANO - pojedinačne vrijednosti do 1.000 EUR / nije procijenjeno vještakom</t>
  </si>
  <si>
    <t>L058</t>
  </si>
  <si>
    <t>48., 49., 67., 68., 100., 120., 171., 172., 176., 187., 188., 190., 191., 197., 211., 213., 215., 216., 221., 222., 224., 225., 230., 231., 238., 250., 253., 260., 322., 325., 332., 338., 339., 340., 356., 357., 369., 383.</t>
  </si>
  <si>
    <t>PLASMA REZAČ, MESSER APARAT ZA VARENJE - 2 FOTKE, BRUSILICA BOSCH, BUŠILICA BOSCH, REZAČ PAPIRA LAITROM, AEG BUŠILICA, BRUSILICA MAKITA, BUŠILICA / ŠTEMERICA MAKITA (+ još 21 vrsta)</t>
  </si>
  <si>
    <t>L059</t>
  </si>
  <si>
    <t>256., 258., 259., 261., 278., 279., 291., 319., 328., 330., 352., 353., 354., 382., 384., 385.</t>
  </si>
  <si>
    <t>SPREMNIK ZA GORIVO, TAČKE, TRANSPORTER ZA CEMENT, KIBLA ZA BETON, VIBRATORI ZA BETON / MOTOR VIBRATOR, OPLATA 3 SLIKE, ZA IZRADU OPLOŠJA BETTERGROUND, APARAT ZA VAĐENJE CIJEVI (+ još 1 vrsta)</t>
  </si>
  <si>
    <t>L060</t>
  </si>
  <si>
    <t>3., 15., 16., 17., 18., 24., 28., 30., 34., 35., 36., 41., 46., 51., 53., 56., 58., 59., 63., 64., 66., 70., 74., 75., 76., 82., 89., 90., 106., 107., 108., 109., 110., 112., 113., 114., 115., 116., 117., 121., 122., 124., 127., 128., 130., 134., 135., 136., 137., 138., 143., 145., 146., 147., 148., 149., 158., 159., 160., 164., 179., 182., 185., 192., 193., 194., 195., 201., 219., 226., 241., 242., 243., 245., 257., 284., 307., 308., 309., 317., 318., 320., 321., 324., 327.</t>
  </si>
  <si>
    <t>PUNJAČ BATERIJA, PNEUMATSKI PIŠTOLJ, PIŠTOLJ, METAR 50 M, PIŠTOLJ ZA VRUĆI ZRAK, PIŠTOLJ ZA IZOLACIJU, POSUDA ZA ISPUŠTANJE ULJA, DIZALICA ZA SKIDANJE GETRIBA (+ još 55 vrsta)</t>
  </si>
  <si>
    <t>L061</t>
  </si>
  <si>
    <t>11., 20., 27., 37., 44., 61., 78., 79., 80., 81., 83., 123., 139., 142., 161., 173., 175., 181., 183., 184., 186., 189., 198., 199., 200., 203., 204., 214., 217., 220., 232., 233., 247., 254., 255., 262., 265., 267., 297., 312., 323., 341., 342., 343., 344., 345., 346., 350., 359., 360., 361., 362., 370., 373., 374.</t>
  </si>
  <si>
    <t>MANOMETAR, VAKUM PUMPA, USISAVAČ, PUMPA RUČNA, HONDA PUMPA ZA VODU, PUMPA ZA GORIVO, PUMPA ZA VODU, USISAVAČ EINHELL (+ još 26 vrsta)</t>
  </si>
  <si>
    <t>L062</t>
  </si>
  <si>
    <t>4., 5., 6., 7., 8., 9., 10., 12., 13., 14., 19., 21., 22., 23., 25., 26., 40., 60., 69., 71., 77., 165., 166., 167., 168., 169., 170., 174., 177., 178., 180., 207., 208., 210., 218., 223., 227., 228., 229., 235., 236., 248., 251., 252., 277., 315.</t>
  </si>
  <si>
    <t>KOMPLET ALATA, KOMPLET ALATA (KLJUČEVI), POMIČNO MJERILO, ČEKIĆ, KOMPLET NASADNIH KLJUČEVA, KLJUČ ZA SVJEĆICE, PAPAGAJKE, KLJUČEVI (IMBUS) (+ još 28 vrsta)</t>
  </si>
  <si>
    <t>L063</t>
  </si>
  <si>
    <t>Sitni uređaji i sigurnosna oprema</t>
  </si>
  <si>
    <t>38., 43., 52., 54., 55., 72., 73., 84., 85., 86., 87., 118., 119., 125., 151., 162., 205., 237., 283., 351.</t>
  </si>
  <si>
    <t>VATROGASNI APARAT, APARAT ZA KAVU BOSCH, APARAT ZA KAVU SAECO, VATROGASNI APARAT 6 KG, APARAT ZA KAVU DELONGHI</t>
  </si>
  <si>
    <t>L064</t>
  </si>
  <si>
    <t>Uredska/IT oprema</t>
  </si>
  <si>
    <t>96., 97., 98., 99., 126., 129., 144., 202., 313., 314., 331., 333., 334., 335., 336., 337., 347., 348., 349.</t>
  </si>
  <si>
    <t>KOMPJUTER THINK CENTRE, PRINTER BROTHER, MONITOR AOC, MONITOR DELL, LAPTOP HP, PRINTER HP DESKJET, PRINTER BROTHER DCPJ, KOMPRESOR ABAC 500 L HP 10 (+ još 9 vrsta)</t>
  </si>
  <si>
    <t>L065</t>
  </si>
  <si>
    <t>29., 32., 62., 65., 91., 92., 93., 94., 95., 101., 102., 103., 104., 111., 131., 132., 133., 140., 141., 150., 152., 153., 154., 155., 156., 157., 163., 206., 209., 212., 234., 239., 244., 246., 249., 306., 310., 355., 358., 363., 364., 365., 366., 367., 368., 371., 372., 375., 376., 377., 378.</t>
  </si>
  <si>
    <t>RADNI STOL (PANK) - 2 FOTKE, KOLICA, RADNI STOL SA DIZALICOM - 2 FOTKE, ORMARIĆ, STOL, STOLAC, ORMAR, ORMARIĆ S LADICAMA (+ još 19 vrsta)</t>
  </si>
  <si>
    <t>L066</t>
  </si>
  <si>
    <t>1., 2., 31., 33., 196., 270., 271., 329.</t>
  </si>
  <si>
    <t>BALANSIRKA GUMA, MONTIRKA GUMA, AUTODIZALICA - 2 FOTKE, CRIJEVO ZA ZRAK, RUČNI PALETNI VILIČAR / PALETAR, REZERVNI KOTAČ JCB 4CX, REZERVNI KOTAČ JCB 540-70 TELESCOPIC, HIDRAULIČNA PREŠA ZA PREŠANJE GUSJENICA NA BAGERU</t>
  </si>
  <si>
    <t>R.br. vještaka</t>
  </si>
  <si>
    <t>Naziv iz elaborata</t>
  </si>
  <si>
    <t>Procjena vještaka EUR</t>
  </si>
  <si>
    <t>Izvor</t>
  </si>
  <si>
    <t>PP11-1</t>
  </si>
  <si>
    <t>PP 11/26 - GK grupa VARAŽDIN POLUP, str. 9-10</t>
  </si>
  <si>
    <t>PP08-1</t>
  </si>
  <si>
    <t>PP 08/26, str. 12</t>
  </si>
  <si>
    <t>PP08-2</t>
  </si>
  <si>
    <t>PP 08/26, str. 15</t>
  </si>
  <si>
    <t>PP08-3</t>
  </si>
  <si>
    <t>PP 08/26, str. 18</t>
  </si>
  <si>
    <t>PP08-4</t>
  </si>
  <si>
    <t>PP 08/26, str. 21</t>
  </si>
  <si>
    <t>PP08-5</t>
  </si>
  <si>
    <t>PP 08/26, str. 24</t>
  </si>
  <si>
    <t>PP08-6</t>
  </si>
  <si>
    <t>PP 08/26, str. 27</t>
  </si>
  <si>
    <t>PP08-7</t>
  </si>
  <si>
    <t>PP 08/26, str. 30</t>
  </si>
  <si>
    <t>PP08-8</t>
  </si>
  <si>
    <t>Bager Liebherr HS 832</t>
  </si>
  <si>
    <t>PP 08/26, str. 33</t>
  </si>
  <si>
    <t>PP08-9</t>
  </si>
  <si>
    <t>Damper Bergmann 54025 HK</t>
  </si>
  <si>
    <t>PP 08/26, str. 36</t>
  </si>
  <si>
    <t>PP08-10</t>
  </si>
  <si>
    <t>PP 08/26, str. 39</t>
  </si>
  <si>
    <t>PP08-11</t>
  </si>
  <si>
    <t>Kompresor CompAir C 190 TS 12</t>
  </si>
  <si>
    <t>PP 08/26, str. 42</t>
  </si>
  <si>
    <t>PP08-12</t>
  </si>
  <si>
    <t>Generator Atlas Copco QAS 325</t>
  </si>
  <si>
    <t>PP 08/26, str. 45</t>
  </si>
  <si>
    <t>PP08-13</t>
  </si>
  <si>
    <t>Elektroagregat ADG 62 C</t>
  </si>
  <si>
    <t>PP 08/26, str. 48</t>
  </si>
  <si>
    <t>PP08-14</t>
  </si>
  <si>
    <t>Hidro preša 160 T</t>
  </si>
  <si>
    <t>PP 08/26, str. 51</t>
  </si>
  <si>
    <t>PP08-15</t>
  </si>
  <si>
    <t>Aparat za varenje VARMIG 451-D44</t>
  </si>
  <si>
    <t>PP 08/26, str. 54</t>
  </si>
  <si>
    <t>PP08-16</t>
  </si>
  <si>
    <t>Tračna pila CY 355</t>
  </si>
  <si>
    <t>PP 08/26, str. 56-57</t>
  </si>
  <si>
    <t>PP08-17</t>
  </si>
  <si>
    <t>Mobilna naftna pumpa MNP 1000 - tvor. br. 1248</t>
  </si>
  <si>
    <t>PP 08/26, str. 57-60</t>
  </si>
  <si>
    <t>PP08-18</t>
  </si>
  <si>
    <t>Mobilna naftna pumpa MNP 1000 - tvor. br. 1883</t>
  </si>
  <si>
    <t>PP 08/26, str. 60-63</t>
  </si>
  <si>
    <t>PP08-19</t>
  </si>
  <si>
    <t>PP 08/26, str. 65-66</t>
  </si>
  <si>
    <t>PP08-20</t>
  </si>
  <si>
    <t>PP 08/26, str. 68-69</t>
  </si>
  <si>
    <t>PP08-21</t>
  </si>
  <si>
    <t>PP 08/26, str. 69</t>
  </si>
  <si>
    <t>PP08-22</t>
  </si>
  <si>
    <t>Stabilizator tla Bauer BF 15</t>
  </si>
  <si>
    <t>PP 08/26, str. 72</t>
  </si>
  <si>
    <t>PP08-23</t>
  </si>
  <si>
    <t>PP 08/26, str. 75-76</t>
  </si>
  <si>
    <t>PP08-24</t>
  </si>
  <si>
    <t>Rovokopač New Holland B80B</t>
  </si>
  <si>
    <t>PP 08/26, str. 78-79</t>
  </si>
  <si>
    <t>PP08-25</t>
  </si>
  <si>
    <t>PP 08/26, str. 82</t>
  </si>
  <si>
    <t>PP08-26</t>
  </si>
  <si>
    <t>Rovokopač CASE WX 148</t>
  </si>
  <si>
    <t>PP 08/26, str. 85</t>
  </si>
  <si>
    <t>PP08-27</t>
  </si>
  <si>
    <t>Viličar Baoli KBD 35</t>
  </si>
  <si>
    <t>PP 08/26, str. 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</si>
</sst>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#,##0.00\ \€"/>
    <numFmt numFmtId="166" formatCode="#,##0\ \€"/>
  </numFmts>
  <fonts count="11" x14ac:knownFonts="1">
    <font>
      <sz val="11"/>
      <color theme="1"/>
      <name val="Calibri"/>
      <scheme val="minor"/>
    </font>
    <font>
      <b/>
      <sz val="11"/>
      <color rgb="FFFFFFFF"/>
      <name val="Calibri"/>
    </font>
    <font>
      <sz val="11"/>
      <color theme="1"/>
      <name val="Calibri"/>
    </font>
    <font>
      <b/>
      <sz val="14"/>
      <color rgb="FF000000"/>
      <name val="Calibri"/>
    </font>
    <font>
      <b/>
      <u/>
      <sz val="14"/>
      <color rgb="FF000000"/>
      <name val="Calibri"/>
    </font>
    <font>
      <sz val="11"/>
      <color rgb="FF000000"/>
      <name val="Calibri"/>
      <scheme val="minor"/>
    </font>
    <font>
      <b/>
      <sz val="11"/>
      <color rgb="FF000000"/>
      <name val="Calibri"/>
    </font>
    <font>
      <b/>
      <sz val="14"/>
      <color rgb="FFFFFFFF"/>
      <name val="Calibri"/>
    </font>
    <font>
      <sz val="11"/>
      <name val="Calibri"/>
    </font>
    <font>
      <i/>
      <sz val="11"/>
      <color theme="1"/>
      <name val="Calibri"/>
    </font>
    <font>
      <sz val="11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0F766E"/>
        <bgColor rgb="FF0F766E"/>
      </patternFill>
    </fill>
    <fill>
      <patternFill patternType="solid">
        <fgColor rgb="FFF59E0B"/>
        <bgColor rgb="FFF59E0B"/>
      </patternFill>
    </fill>
    <fill>
      <patternFill patternType="solid">
        <fgColor rgb="FFFEF3C7"/>
        <bgColor rgb="FFFEF3C7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B7B7B7"/>
        <bgColor rgb="FFB7B7B7"/>
      </patternFill>
    </fill>
    <fill>
      <patternFill patternType="solid">
        <fgColor rgb="FF17365D"/>
        <bgColor rgb="FF17365D"/>
      </patternFill>
    </fill>
    <fill>
      <patternFill patternType="solid">
        <fgColor rgb="FFD9EAF7"/>
        <bgColor rgb="FFD9EAF7"/>
      </patternFill>
    </fill>
    <fill>
      <patternFill patternType="solid">
        <fgColor rgb="FF1F4E79"/>
        <bgColor rgb="FF1F4E79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165" fontId="2" fillId="0" borderId="0" xfId="0" applyNumberFormat="1" applyFont="1"/>
    <xf numFmtId="166" fontId="2" fillId="0" borderId="0" xfId="0" applyNumberFormat="1" applyFont="1"/>
    <xf numFmtId="0" fontId="2" fillId="0" borderId="0" xfId="0" applyFont="1" applyAlignment="1">
      <alignment wrapText="1"/>
    </xf>
    <xf numFmtId="0" fontId="2" fillId="5" borderId="1" xfId="0" applyFont="1" applyFill="1" applyBorder="1" applyAlignment="1">
      <alignment vertical="top" wrapText="1"/>
    </xf>
    <xf numFmtId="164" fontId="2" fillId="5" borderId="1" xfId="0" applyNumberFormat="1" applyFont="1" applyFill="1" applyBorder="1" applyAlignment="1">
      <alignment vertical="top" wrapText="1"/>
    </xf>
    <xf numFmtId="4" fontId="2" fillId="5" borderId="1" xfId="0" applyNumberFormat="1" applyFont="1" applyFill="1" applyBorder="1" applyAlignment="1">
      <alignment vertical="top" wrapText="1"/>
    </xf>
    <xf numFmtId="0" fontId="2" fillId="5" borderId="1" xfId="0" applyFont="1" applyFill="1" applyBorder="1" applyAlignment="1">
      <alignment wrapText="1"/>
    </xf>
    <xf numFmtId="165" fontId="2" fillId="5" borderId="1" xfId="0" applyNumberFormat="1" applyFont="1" applyFill="1" applyBorder="1"/>
    <xf numFmtId="166" fontId="2" fillId="5" borderId="1" xfId="0" applyNumberFormat="1" applyFont="1" applyFill="1" applyBorder="1"/>
    <xf numFmtId="165" fontId="2" fillId="6" borderId="1" xfId="0" applyNumberFormat="1" applyFont="1" applyFill="1" applyBorder="1"/>
    <xf numFmtId="0" fontId="2" fillId="6" borderId="1" xfId="0" applyFont="1" applyFill="1" applyBorder="1"/>
    <xf numFmtId="1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4" fontId="2" fillId="0" borderId="0" xfId="0" applyNumberFormat="1" applyFont="1" applyAlignment="1">
      <alignment horizontal="center" vertical="top" wrapText="1"/>
    </xf>
    <xf numFmtId="0" fontId="2" fillId="7" borderId="1" xfId="0" applyFont="1" applyFill="1" applyBorder="1" applyAlignment="1">
      <alignment vertical="top" wrapText="1"/>
    </xf>
    <xf numFmtId="4" fontId="2" fillId="0" borderId="0" xfId="0" applyNumberFormat="1" applyFont="1"/>
    <xf numFmtId="0" fontId="3" fillId="8" borderId="0" xfId="0" applyFont="1" applyFill="1" applyAlignment="1">
      <alignment horizontal="center" vertical="top"/>
    </xf>
    <xf numFmtId="0" fontId="4" fillId="8" borderId="0" xfId="0" applyFont="1" applyFill="1" applyAlignment="1">
      <alignment horizontal="center" vertical="top"/>
    </xf>
    <xf numFmtId="0" fontId="5" fillId="8" borderId="0" xfId="0" applyFont="1" applyFill="1"/>
    <xf numFmtId="0" fontId="6" fillId="8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0" fillId="0" borderId="0" xfId="0" applyFont="1"/>
    <xf numFmtId="1" fontId="2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0" fontId="1" fillId="11" borderId="1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top"/>
    </xf>
    <xf numFmtId="0" fontId="8" fillId="0" borderId="3" xfId="0" applyFont="1" applyBorder="1"/>
    <xf numFmtId="0" fontId="8" fillId="0" borderId="4" xfId="0" applyFont="1" applyBorder="1"/>
    <xf numFmtId="0" fontId="9" fillId="10" borderId="2" xfId="0" applyFont="1" applyFill="1" applyBorder="1" applyAlignment="1">
      <alignment wrapText="1"/>
    </xf>
  </cellXfs>
  <cellStyles count="1">
    <cellStyle name="Normalno" xfId="0" builtinId="0"/>
  </cellStyles>
  <dxfs count="9">
    <dxf>
      <fill>
        <patternFill patternType="solid">
          <fgColor theme="0"/>
          <bgColor theme="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3">
    <tableStyle name="kneginec-style" pivot="0" count="3" xr9:uid="{00000000-0011-0000-FFFF-FFFF00000000}">
      <tableStyleElement type="headerRow" dxfId="8"/>
      <tableStyleElement type="firstRowStripe" dxfId="7"/>
      <tableStyleElement type="secondRowStripe" dxfId="6"/>
    </tableStyle>
    <tableStyle name="PRIJEDLOG PRODAJE-style" pivot="0" count="3" xr9:uid="{00000000-0011-0000-FFFF-FFFF01000000}">
      <tableStyleElement type="headerRow" dxfId="5"/>
      <tableStyleElement type="firstRowStripe" dxfId="4"/>
      <tableStyleElement type="secondRowStripe" dxfId="3"/>
    </tableStyle>
    <tableStyle name="Procjene_vjestaka radno-style" pivot="0" count="3" xr9:uid="{00000000-0011-0000-FFFF-FFFF02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I428">
  <tableColumns count="9">
    <tableColumn id="1" xr3:uid="{00000000-0010-0000-0000-000001000000}" name="REDNI_BROJ"/>
    <tableColumn id="2" xr3:uid="{00000000-0010-0000-0000-000002000000}" name="NAZIV_INVENTAR"/>
    <tableColumn id="3" xr3:uid="{00000000-0010-0000-0000-000003000000}" name="NAPOMENA/SLIKA"/>
    <tableColumn id="4" xr3:uid="{00000000-0010-0000-0000-000004000000}" name="IZVOR"/>
    <tableColumn id="5" xr3:uid="{00000000-0010-0000-0000-000005000000}" name="NAZIV_U_EVIDENCIJI"/>
    <tableColumn id="6" xr3:uid="{00000000-0010-0000-0000-000006000000}" name="INVBROJ/ŠIFRA"/>
    <tableColumn id="7" xr3:uid="{00000000-0010-0000-0000-000007000000}" name="GODINA_NABAVE/DATUM"/>
    <tableColumn id="8" xr3:uid="{00000000-0010-0000-0000-000008000000}" name="NABAVNA_VRIJEDNOST/VRIJEDNOST"/>
    <tableColumn id="9" xr3:uid="{00000000-0010-0000-0000-000009000000}" name="NAPOMENA_POVEZIVANJE"/>
  </tableColumns>
  <tableStyleInfo name="kneginec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7:K73">
  <tableColumns count="11">
    <tableColumn id="1" xr3:uid="{00000000-0010-0000-0100-000001000000}" name="LOT"/>
    <tableColumn id="2" xr3:uid="{00000000-0010-0000-0100-000002000000}" name="VRSTA_PRODAJE"/>
    <tableColumn id="3" xr3:uid="{00000000-0010-0000-0100-000003000000}" name="GRUPA"/>
    <tableColumn id="4" xr3:uid="{00000000-0010-0000-0100-000004000000}" name="REDNI_BROJEVI_KNEGINEC"/>
    <tableColumn id="5" xr3:uid="{00000000-0010-0000-0100-000005000000}" name="NAZIV/OPIS LOTA"/>
    <tableColumn id="6" xr3:uid="{00000000-0010-0000-0100-000006000000}" name="BROJ_STAVKI"/>
    <tableColumn id="7" xr3:uid="{00000000-0010-0000-0100-000007000000}" name="OSNOVA_ODLUKE"/>
    <tableColumn id="8" xr3:uid="{00000000-0010-0000-0100-000008000000}" name="VRIJEDNOST_ZA_PRODAJU_EUR"/>
    <tableColumn id="9" xr3:uid="{00000000-0010-0000-0100-000009000000}" name="MIN_PROCJENE_EUR"/>
    <tableColumn id="10" xr3:uid="{00000000-0010-0000-0100-00000A000000}" name="MAX_PROCJENE_EUR"/>
    <tableColumn id="11" xr3:uid="{00000000-0010-0000-0100-00000B000000}" name="PROCJENA_VJEŠTAKA_EUR"/>
  </tableColumns>
  <tableStyleInfo name="PRIJEDLOG PRODAJE-style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1:D29">
  <tableColumns count="4">
    <tableColumn id="1" xr3:uid="{00000000-0010-0000-0200-000001000000}" name="R.br. vještaka"/>
    <tableColumn id="2" xr3:uid="{00000000-0010-0000-0200-000002000000}" name="Naziv iz elaborata"/>
    <tableColumn id="3" xr3:uid="{00000000-0010-0000-0200-000003000000}" name="Procjena vještaka EUR"/>
    <tableColumn id="4" xr3:uid="{00000000-0010-0000-0200-000004000000}" name="Izvor"/>
  </tableColumns>
  <tableStyleInfo name="Procjene_vjestaka radn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drive.google.com/drive/folders/1cMlGqlgRdaMrLG3Te7X3rsZKmomdaTzH?usp=drive_link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0"/>
  <sheetViews>
    <sheetView tabSelected="1" topLeftCell="A299" workbookViewId="0">
      <selection activeCell="M375" sqref="M375"/>
    </sheetView>
  </sheetViews>
  <sheetFormatPr defaultColWidth="14.42578125" defaultRowHeight="15" customHeight="1" x14ac:dyDescent="0.25"/>
  <cols>
    <col min="1" max="1" width="12" customWidth="1"/>
    <col min="2" max="3" width="32" customWidth="1"/>
    <col min="4" max="4" width="24" customWidth="1"/>
    <col min="5" max="5" width="36" customWidth="1"/>
    <col min="6" max="6" width="14" customWidth="1"/>
    <col min="7" max="7" width="18" customWidth="1"/>
    <col min="8" max="8" width="20" customWidth="1"/>
    <col min="9" max="9" width="55" customWidth="1"/>
    <col min="10" max="10" width="20" customWidth="1"/>
    <col min="11" max="12" width="22" customWidth="1"/>
    <col min="13" max="13" width="18" customWidth="1"/>
    <col min="14" max="14" width="45" customWidth="1"/>
    <col min="15" max="26" width="8.7109375" customWidth="1"/>
  </cols>
  <sheetData>
    <row r="1" spans="1:14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3" t="s">
        <v>12</v>
      </c>
      <c r="N1" s="3" t="s">
        <v>13</v>
      </c>
    </row>
    <row r="2" spans="1:14" ht="30" x14ac:dyDescent="0.25">
      <c r="A2" s="4" t="s">
        <v>14</v>
      </c>
      <c r="B2" s="4" t="s">
        <v>15</v>
      </c>
      <c r="C2" s="4"/>
      <c r="D2" s="4" t="s">
        <v>16</v>
      </c>
      <c r="E2" s="4" t="s">
        <v>17</v>
      </c>
      <c r="F2" s="4">
        <v>336</v>
      </c>
      <c r="G2" s="5">
        <v>43227</v>
      </c>
      <c r="H2" s="6">
        <v>1208.47</v>
      </c>
      <c r="I2" s="4" t="s">
        <v>18</v>
      </c>
      <c r="J2" s="4" t="s">
        <v>19</v>
      </c>
      <c r="K2" s="7">
        <f t="shared" ref="K2:K256" ca="1" si="0">IFERROR(IF(OR($H2="",$G2=""),"",ROUND($H2*MAX(20%,MIN(100%,1-10%*(YEAR(TODAY())-IF($G2&gt;30000,YEAR($G2),$G2)))),2)),"")</f>
        <v>241.69</v>
      </c>
      <c r="L2" s="8">
        <f t="shared" ref="L2:L256" si="1">IFERROR(ROUND((VALUE(SUBSTITUTE(SUBSTITUTE(SUBSTITUTE(LEFT(J2,FIND("-",J2)-1),"€",""),".","")," ",""))+VALUE(SUBSTITUTE(SUBSTITUTE(SUBSTITUTE(RIGHT(J2,LEN(J2)-FIND("-",J2)),"€",""),".","")," ","")))/2,0),"")</f>
        <v>600</v>
      </c>
      <c r="M2" s="7"/>
    </row>
    <row r="3" spans="1:14" ht="30" x14ac:dyDescent="0.25">
      <c r="A3" s="4" t="s">
        <v>20</v>
      </c>
      <c r="B3" s="4" t="s">
        <v>21</v>
      </c>
      <c r="C3" s="4"/>
      <c r="D3" s="4" t="s">
        <v>16</v>
      </c>
      <c r="E3" s="4" t="s">
        <v>22</v>
      </c>
      <c r="F3" s="4">
        <v>337</v>
      </c>
      <c r="G3" s="5">
        <v>43227</v>
      </c>
      <c r="H3" s="6">
        <v>1172.3699999999999</v>
      </c>
      <c r="I3" s="4" t="s">
        <v>23</v>
      </c>
      <c r="J3" s="4" t="s">
        <v>19</v>
      </c>
      <c r="K3" s="7">
        <f t="shared" ca="1" si="0"/>
        <v>234.47</v>
      </c>
      <c r="L3" s="8">
        <f t="shared" si="1"/>
        <v>600</v>
      </c>
      <c r="M3" s="7"/>
    </row>
    <row r="4" spans="1:14" ht="30" x14ac:dyDescent="0.25">
      <c r="A4" s="4" t="s">
        <v>24</v>
      </c>
      <c r="B4" s="4" t="s">
        <v>25</v>
      </c>
      <c r="C4" s="4"/>
      <c r="D4" s="4" t="s">
        <v>26</v>
      </c>
      <c r="E4" s="4" t="s">
        <v>27</v>
      </c>
      <c r="F4" s="4">
        <v>1114</v>
      </c>
      <c r="G4" s="5">
        <v>44509</v>
      </c>
      <c r="H4" s="6">
        <v>135.38</v>
      </c>
      <c r="I4" s="4" t="s">
        <v>28</v>
      </c>
      <c r="J4" s="4" t="s">
        <v>29</v>
      </c>
      <c r="K4" s="7">
        <f t="shared" ca="1" si="0"/>
        <v>67.69</v>
      </c>
      <c r="L4" s="8" t="str">
        <f t="shared" si="1"/>
        <v/>
      </c>
      <c r="M4" s="7"/>
    </row>
    <row r="5" spans="1:14" x14ac:dyDescent="0.25">
      <c r="A5" s="4" t="s">
        <v>30</v>
      </c>
      <c r="B5" s="4" t="s">
        <v>31</v>
      </c>
      <c r="C5" s="4"/>
      <c r="D5" s="4" t="s">
        <v>26</v>
      </c>
      <c r="E5" s="4" t="s">
        <v>32</v>
      </c>
      <c r="F5" s="4">
        <v>704</v>
      </c>
      <c r="G5" s="5">
        <v>43146</v>
      </c>
      <c r="H5" s="6">
        <v>106.08</v>
      </c>
      <c r="I5" s="4" t="s">
        <v>33</v>
      </c>
      <c r="J5" s="4" t="s">
        <v>34</v>
      </c>
      <c r="K5" s="7">
        <f t="shared" ca="1" si="0"/>
        <v>21.22</v>
      </c>
      <c r="L5" s="8">
        <f t="shared" si="1"/>
        <v>45</v>
      </c>
      <c r="M5" s="7"/>
    </row>
    <row r="6" spans="1:14" x14ac:dyDescent="0.25">
      <c r="A6" s="4" t="s">
        <v>35</v>
      </c>
      <c r="B6" s="4" t="s">
        <v>31</v>
      </c>
      <c r="C6" s="4"/>
      <c r="D6" s="4" t="s">
        <v>26</v>
      </c>
      <c r="E6" s="4" t="s">
        <v>36</v>
      </c>
      <c r="F6" s="4">
        <v>812</v>
      </c>
      <c r="G6" s="5">
        <v>43530</v>
      </c>
      <c r="H6" s="6">
        <v>66.23</v>
      </c>
      <c r="I6" s="4" t="s">
        <v>37</v>
      </c>
      <c r="J6" s="4" t="s">
        <v>34</v>
      </c>
      <c r="K6" s="7">
        <f t="shared" ca="1" si="0"/>
        <v>19.87</v>
      </c>
      <c r="L6" s="8">
        <f t="shared" si="1"/>
        <v>45</v>
      </c>
      <c r="M6" s="7"/>
    </row>
    <row r="7" spans="1:14" x14ac:dyDescent="0.25">
      <c r="A7" s="4" t="s">
        <v>38</v>
      </c>
      <c r="B7" s="4" t="s">
        <v>39</v>
      </c>
      <c r="C7" s="4"/>
      <c r="D7" s="4" t="s">
        <v>26</v>
      </c>
      <c r="E7" s="4" t="s">
        <v>40</v>
      </c>
      <c r="F7" s="4">
        <v>1530</v>
      </c>
      <c r="G7" s="5">
        <v>45560</v>
      </c>
      <c r="H7" s="6">
        <v>44.93</v>
      </c>
      <c r="I7" s="4" t="s">
        <v>41</v>
      </c>
      <c r="J7" s="4" t="s">
        <v>34</v>
      </c>
      <c r="K7" s="7">
        <f t="shared" ca="1" si="0"/>
        <v>35.94</v>
      </c>
      <c r="L7" s="8">
        <f t="shared" si="1"/>
        <v>45</v>
      </c>
      <c r="M7" s="7"/>
    </row>
    <row r="8" spans="1:14" x14ac:dyDescent="0.25">
      <c r="A8" s="4" t="s">
        <v>42</v>
      </c>
      <c r="B8" s="4" t="s">
        <v>43</v>
      </c>
      <c r="C8" s="4"/>
      <c r="D8" s="4" t="s">
        <v>26</v>
      </c>
      <c r="E8" s="4" t="s">
        <v>44</v>
      </c>
      <c r="F8" s="4">
        <v>599</v>
      </c>
      <c r="G8" s="5">
        <v>42810</v>
      </c>
      <c r="H8" s="6">
        <v>29.62</v>
      </c>
      <c r="I8" s="4" t="s">
        <v>45</v>
      </c>
      <c r="J8" s="9" t="s">
        <v>46</v>
      </c>
      <c r="K8" s="7">
        <f t="shared" ca="1" si="0"/>
        <v>5.92</v>
      </c>
      <c r="L8" s="8">
        <f t="shared" si="1"/>
        <v>18</v>
      </c>
      <c r="M8" s="7"/>
    </row>
    <row r="9" spans="1:14" x14ac:dyDescent="0.25">
      <c r="A9" s="4" t="s">
        <v>47</v>
      </c>
      <c r="B9" s="4" t="s">
        <v>31</v>
      </c>
      <c r="C9" s="4"/>
      <c r="D9" s="4" t="s">
        <v>26</v>
      </c>
      <c r="E9" s="4" t="s">
        <v>48</v>
      </c>
      <c r="F9" s="4">
        <v>715</v>
      </c>
      <c r="G9" s="5">
        <v>43216</v>
      </c>
      <c r="H9" s="6">
        <v>48.66</v>
      </c>
      <c r="I9" s="4" t="s">
        <v>49</v>
      </c>
      <c r="J9" s="9" t="s">
        <v>34</v>
      </c>
      <c r="K9" s="7">
        <f t="shared" ca="1" si="0"/>
        <v>9.73</v>
      </c>
      <c r="L9" s="8">
        <f t="shared" si="1"/>
        <v>45</v>
      </c>
      <c r="M9" s="7"/>
    </row>
    <row r="10" spans="1:14" x14ac:dyDescent="0.25">
      <c r="A10" s="4" t="s">
        <v>50</v>
      </c>
      <c r="B10" s="4" t="s">
        <v>51</v>
      </c>
      <c r="C10" s="4"/>
      <c r="D10" s="4" t="s">
        <v>26</v>
      </c>
      <c r="E10" s="4" t="s">
        <v>52</v>
      </c>
      <c r="F10" s="4">
        <v>11</v>
      </c>
      <c r="G10" s="5">
        <v>39574</v>
      </c>
      <c r="H10" s="6">
        <v>27.51</v>
      </c>
      <c r="I10" s="4" t="s">
        <v>53</v>
      </c>
      <c r="J10" s="9" t="s">
        <v>46</v>
      </c>
      <c r="K10" s="7">
        <f t="shared" ca="1" si="0"/>
        <v>5.5</v>
      </c>
      <c r="L10" s="8">
        <f t="shared" si="1"/>
        <v>18</v>
      </c>
      <c r="M10" s="7"/>
    </row>
    <row r="11" spans="1:14" x14ac:dyDescent="0.25">
      <c r="A11" s="4" t="s">
        <v>54</v>
      </c>
      <c r="B11" s="4" t="s">
        <v>51</v>
      </c>
      <c r="C11" s="4"/>
      <c r="D11" s="4" t="s">
        <v>26</v>
      </c>
      <c r="E11" s="4" t="s">
        <v>55</v>
      </c>
      <c r="F11" s="4">
        <v>25</v>
      </c>
      <c r="G11" s="5">
        <v>39574</v>
      </c>
      <c r="H11" s="6">
        <v>27.81</v>
      </c>
      <c r="I11" s="4" t="s">
        <v>56</v>
      </c>
      <c r="J11" s="9" t="s">
        <v>46</v>
      </c>
      <c r="K11" s="7">
        <f t="shared" ca="1" si="0"/>
        <v>5.56</v>
      </c>
      <c r="L11" s="8">
        <f t="shared" si="1"/>
        <v>18</v>
      </c>
      <c r="M11" s="7"/>
    </row>
    <row r="12" spans="1:14" x14ac:dyDescent="0.25">
      <c r="A12" s="4" t="s">
        <v>57</v>
      </c>
      <c r="B12" s="4" t="s">
        <v>58</v>
      </c>
      <c r="C12" s="4"/>
      <c r="D12" s="4" t="s">
        <v>26</v>
      </c>
      <c r="E12" s="4" t="s">
        <v>59</v>
      </c>
      <c r="F12" s="4">
        <v>676</v>
      </c>
      <c r="G12" s="5">
        <v>43032</v>
      </c>
      <c r="H12" s="6">
        <v>18.97</v>
      </c>
      <c r="I12" s="4" t="s">
        <v>60</v>
      </c>
      <c r="J12" s="9" t="s">
        <v>46</v>
      </c>
      <c r="K12" s="7">
        <f t="shared" ca="1" si="0"/>
        <v>3.79</v>
      </c>
      <c r="L12" s="8">
        <f t="shared" si="1"/>
        <v>18</v>
      </c>
      <c r="M12" s="7"/>
    </row>
    <row r="13" spans="1:14" ht="30" x14ac:dyDescent="0.25">
      <c r="A13" s="4" t="s">
        <v>61</v>
      </c>
      <c r="B13" s="4" t="s">
        <v>62</v>
      </c>
      <c r="C13" s="4"/>
      <c r="D13" s="4" t="s">
        <v>26</v>
      </c>
      <c r="E13" s="4" t="s">
        <v>63</v>
      </c>
      <c r="F13" s="4">
        <v>1381</v>
      </c>
      <c r="G13" s="5">
        <v>45044</v>
      </c>
      <c r="H13" s="6">
        <v>43.85</v>
      </c>
      <c r="I13" s="4" t="s">
        <v>64</v>
      </c>
      <c r="J13" s="9" t="s">
        <v>34</v>
      </c>
      <c r="K13" s="7">
        <f t="shared" ca="1" si="0"/>
        <v>30.7</v>
      </c>
      <c r="L13" s="8">
        <f t="shared" si="1"/>
        <v>45</v>
      </c>
      <c r="M13" s="7"/>
    </row>
    <row r="14" spans="1:14" ht="30" x14ac:dyDescent="0.25">
      <c r="A14" s="4" t="s">
        <v>65</v>
      </c>
      <c r="B14" s="4" t="s">
        <v>66</v>
      </c>
      <c r="C14" s="4"/>
      <c r="D14" s="4" t="s">
        <v>26</v>
      </c>
      <c r="E14" s="4" t="s">
        <v>67</v>
      </c>
      <c r="F14" s="4">
        <v>1268</v>
      </c>
      <c r="G14" s="5">
        <v>44805</v>
      </c>
      <c r="H14" s="6">
        <v>16.77</v>
      </c>
      <c r="I14" s="4" t="s">
        <v>68</v>
      </c>
      <c r="J14" s="9" t="s">
        <v>34</v>
      </c>
      <c r="K14" s="7">
        <f t="shared" ca="1" si="0"/>
        <v>10.06</v>
      </c>
      <c r="L14" s="8">
        <f t="shared" si="1"/>
        <v>45</v>
      </c>
      <c r="M14" s="7"/>
    </row>
    <row r="15" spans="1:14" ht="30" x14ac:dyDescent="0.25">
      <c r="A15" s="4" t="s">
        <v>69</v>
      </c>
      <c r="B15" s="4" t="s">
        <v>70</v>
      </c>
      <c r="C15" s="4"/>
      <c r="D15" s="4" t="s">
        <v>26</v>
      </c>
      <c r="E15" s="4" t="s">
        <v>71</v>
      </c>
      <c r="F15" s="4">
        <v>1339</v>
      </c>
      <c r="G15" s="5">
        <v>44958</v>
      </c>
      <c r="H15" s="6">
        <v>7.05</v>
      </c>
      <c r="I15" s="4" t="s">
        <v>72</v>
      </c>
      <c r="J15" s="9" t="s">
        <v>46</v>
      </c>
      <c r="K15" s="7">
        <f t="shared" ca="1" si="0"/>
        <v>4.9400000000000004</v>
      </c>
      <c r="L15" s="8">
        <f t="shared" si="1"/>
        <v>18</v>
      </c>
      <c r="M15" s="7"/>
    </row>
    <row r="16" spans="1:14" ht="30" x14ac:dyDescent="0.25">
      <c r="A16" s="4" t="s">
        <v>73</v>
      </c>
      <c r="B16" s="4" t="s">
        <v>74</v>
      </c>
      <c r="C16" s="4"/>
      <c r="D16" s="4" t="s">
        <v>16</v>
      </c>
      <c r="E16" s="4" t="s">
        <v>75</v>
      </c>
      <c r="F16" s="4">
        <v>625</v>
      </c>
      <c r="G16" s="5">
        <v>45533</v>
      </c>
      <c r="H16" s="6">
        <v>610.13</v>
      </c>
      <c r="I16" s="4" t="s">
        <v>76</v>
      </c>
      <c r="J16" s="9" t="s">
        <v>29</v>
      </c>
      <c r="K16" s="7">
        <f t="shared" ca="1" si="0"/>
        <v>488.1</v>
      </c>
      <c r="L16" s="8" t="str">
        <f t="shared" si="1"/>
        <v/>
      </c>
      <c r="M16" s="7"/>
    </row>
    <row r="17" spans="1:13" ht="30" x14ac:dyDescent="0.25">
      <c r="A17" s="4" t="s">
        <v>77</v>
      </c>
      <c r="B17" s="4" t="s">
        <v>78</v>
      </c>
      <c r="C17" s="4"/>
      <c r="D17" s="4" t="s">
        <v>26</v>
      </c>
      <c r="E17" s="4" t="s">
        <v>79</v>
      </c>
      <c r="F17" s="4">
        <v>1154</v>
      </c>
      <c r="G17" s="5">
        <v>44617</v>
      </c>
      <c r="H17" s="6">
        <v>132.06</v>
      </c>
      <c r="I17" s="4" t="s">
        <v>80</v>
      </c>
      <c r="J17" s="9" t="s">
        <v>29</v>
      </c>
      <c r="K17" s="7">
        <f t="shared" ca="1" si="0"/>
        <v>79.239999999999995</v>
      </c>
      <c r="L17" s="8" t="str">
        <f t="shared" si="1"/>
        <v/>
      </c>
      <c r="M17" s="7"/>
    </row>
    <row r="18" spans="1:13" ht="30" x14ac:dyDescent="0.25">
      <c r="A18" s="4" t="s">
        <v>81</v>
      </c>
      <c r="B18" s="4" t="s">
        <v>82</v>
      </c>
      <c r="C18" s="4"/>
      <c r="D18" s="4" t="s">
        <v>26</v>
      </c>
      <c r="E18" s="4" t="s">
        <v>83</v>
      </c>
      <c r="F18" s="4">
        <v>67</v>
      </c>
      <c r="G18" s="5">
        <v>39574</v>
      </c>
      <c r="H18" s="6">
        <v>28.79</v>
      </c>
      <c r="I18" s="4" t="s">
        <v>84</v>
      </c>
      <c r="J18" s="9" t="s">
        <v>29</v>
      </c>
      <c r="K18" s="7">
        <f t="shared" ca="1" si="0"/>
        <v>5.76</v>
      </c>
      <c r="L18" s="8" t="str">
        <f t="shared" si="1"/>
        <v/>
      </c>
      <c r="M18" s="7"/>
    </row>
    <row r="19" spans="1:13" x14ac:dyDescent="0.25">
      <c r="A19" s="4" t="s">
        <v>85</v>
      </c>
      <c r="B19" s="4" t="s">
        <v>86</v>
      </c>
      <c r="C19" s="4"/>
      <c r="D19" s="4" t="s">
        <v>26</v>
      </c>
      <c r="E19" s="4" t="s">
        <v>87</v>
      </c>
      <c r="F19" s="4">
        <v>825</v>
      </c>
      <c r="G19" s="5">
        <v>43553</v>
      </c>
      <c r="H19" s="6">
        <v>20.67</v>
      </c>
      <c r="I19" s="4" t="s">
        <v>88</v>
      </c>
      <c r="J19" s="9" t="s">
        <v>29</v>
      </c>
      <c r="K19" s="7">
        <f t="shared" ca="1" si="0"/>
        <v>6.2</v>
      </c>
      <c r="L19" s="8" t="str">
        <f t="shared" si="1"/>
        <v/>
      </c>
      <c r="M19" s="7"/>
    </row>
    <row r="20" spans="1:13" x14ac:dyDescent="0.25">
      <c r="A20" s="4" t="s">
        <v>89</v>
      </c>
      <c r="B20" s="4" t="s">
        <v>90</v>
      </c>
      <c r="C20" s="4"/>
      <c r="D20" s="4" t="s">
        <v>26</v>
      </c>
      <c r="E20" s="4" t="s">
        <v>91</v>
      </c>
      <c r="F20" s="4">
        <v>720</v>
      </c>
      <c r="G20" s="5">
        <v>43222</v>
      </c>
      <c r="H20" s="6">
        <v>25.92</v>
      </c>
      <c r="I20" s="4" t="s">
        <v>92</v>
      </c>
      <c r="J20" s="9" t="s">
        <v>34</v>
      </c>
      <c r="K20" s="7">
        <f t="shared" ca="1" si="0"/>
        <v>5.18</v>
      </c>
      <c r="L20" s="8">
        <f t="shared" si="1"/>
        <v>45</v>
      </c>
      <c r="M20" s="7"/>
    </row>
    <row r="21" spans="1:13" ht="15.75" customHeight="1" x14ac:dyDescent="0.25">
      <c r="A21" s="4" t="s">
        <v>93</v>
      </c>
      <c r="B21" s="4" t="s">
        <v>58</v>
      </c>
      <c r="C21" s="4"/>
      <c r="D21" s="4" t="s">
        <v>26</v>
      </c>
      <c r="E21" s="4" t="s">
        <v>58</v>
      </c>
      <c r="F21" s="4">
        <v>819</v>
      </c>
      <c r="G21" s="5">
        <v>43530</v>
      </c>
      <c r="H21" s="6">
        <v>52.43</v>
      </c>
      <c r="I21" s="4" t="s">
        <v>94</v>
      </c>
      <c r="J21" s="9" t="s">
        <v>46</v>
      </c>
      <c r="K21" s="7">
        <f t="shared" ca="1" si="0"/>
        <v>15.73</v>
      </c>
      <c r="L21" s="8">
        <f t="shared" si="1"/>
        <v>18</v>
      </c>
      <c r="M21" s="7"/>
    </row>
    <row r="22" spans="1:13" ht="15.75" customHeight="1" x14ac:dyDescent="0.25">
      <c r="A22" s="4" t="s">
        <v>95</v>
      </c>
      <c r="B22" s="4" t="s">
        <v>96</v>
      </c>
      <c r="C22" s="4"/>
      <c r="D22" s="4" t="s">
        <v>16</v>
      </c>
      <c r="E22" s="4" t="s">
        <v>97</v>
      </c>
      <c r="F22" s="4">
        <v>354</v>
      </c>
      <c r="G22" s="5">
        <v>43516</v>
      </c>
      <c r="H22" s="6">
        <v>733.64</v>
      </c>
      <c r="I22" s="4" t="s">
        <v>98</v>
      </c>
      <c r="J22" s="9" t="s">
        <v>34</v>
      </c>
      <c r="K22" s="7">
        <f t="shared" ca="1" si="0"/>
        <v>220.09</v>
      </c>
      <c r="L22" s="8">
        <f t="shared" si="1"/>
        <v>45</v>
      </c>
      <c r="M22" s="7"/>
    </row>
    <row r="23" spans="1:13" ht="15.75" customHeight="1" x14ac:dyDescent="0.25">
      <c r="A23" s="4" t="s">
        <v>99</v>
      </c>
      <c r="B23" s="4" t="s">
        <v>96</v>
      </c>
      <c r="C23" s="4"/>
      <c r="D23" s="4" t="s">
        <v>26</v>
      </c>
      <c r="E23" s="4" t="s">
        <v>100</v>
      </c>
      <c r="F23" s="4">
        <v>1092</v>
      </c>
      <c r="G23" s="5">
        <v>44433</v>
      </c>
      <c r="H23" s="6">
        <v>300.81</v>
      </c>
      <c r="I23" s="4" t="s">
        <v>101</v>
      </c>
      <c r="J23" s="9" t="s">
        <v>34</v>
      </c>
      <c r="K23" s="7">
        <f t="shared" ca="1" si="0"/>
        <v>150.41</v>
      </c>
      <c r="L23" s="8">
        <f t="shared" si="1"/>
        <v>45</v>
      </c>
      <c r="M23" s="7"/>
    </row>
    <row r="24" spans="1:13" ht="15.75" customHeight="1" x14ac:dyDescent="0.25">
      <c r="A24" s="4" t="s">
        <v>102</v>
      </c>
      <c r="B24" s="4" t="s">
        <v>103</v>
      </c>
      <c r="C24" s="4"/>
      <c r="D24" s="4" t="s">
        <v>26</v>
      </c>
      <c r="E24" s="4" t="s">
        <v>104</v>
      </c>
      <c r="F24" s="4">
        <v>1039</v>
      </c>
      <c r="G24" s="5">
        <v>44113</v>
      </c>
      <c r="H24" s="6">
        <v>42.46</v>
      </c>
      <c r="I24" s="4" t="s">
        <v>105</v>
      </c>
      <c r="J24" s="9" t="s">
        <v>34</v>
      </c>
      <c r="K24" s="7">
        <f t="shared" ca="1" si="0"/>
        <v>16.98</v>
      </c>
      <c r="L24" s="8">
        <f t="shared" si="1"/>
        <v>45</v>
      </c>
      <c r="M24" s="7"/>
    </row>
    <row r="25" spans="1:13" ht="15.75" customHeight="1" x14ac:dyDescent="0.25">
      <c r="A25" s="4" t="s">
        <v>106</v>
      </c>
      <c r="B25" s="4" t="s">
        <v>107</v>
      </c>
      <c r="C25" s="4"/>
      <c r="D25" s="4"/>
      <c r="E25" s="4"/>
      <c r="F25" s="4"/>
      <c r="G25" s="5"/>
      <c r="H25" s="6"/>
      <c r="I25" s="4" t="s">
        <v>108</v>
      </c>
      <c r="J25" s="9" t="s">
        <v>29</v>
      </c>
      <c r="K25" s="7" t="str">
        <f t="shared" ca="1" si="0"/>
        <v/>
      </c>
      <c r="L25" s="8" t="str">
        <f t="shared" si="1"/>
        <v/>
      </c>
      <c r="M25" s="7"/>
    </row>
    <row r="26" spans="1:13" ht="15.75" customHeight="1" x14ac:dyDescent="0.25">
      <c r="A26" s="4" t="s">
        <v>109</v>
      </c>
      <c r="B26" s="4" t="s">
        <v>110</v>
      </c>
      <c r="C26" s="4"/>
      <c r="D26" s="4" t="s">
        <v>26</v>
      </c>
      <c r="E26" s="4" t="s">
        <v>111</v>
      </c>
      <c r="F26" s="4">
        <v>1096</v>
      </c>
      <c r="G26" s="5">
        <v>44439</v>
      </c>
      <c r="H26" s="6">
        <v>39.82</v>
      </c>
      <c r="I26" s="4" t="s">
        <v>112</v>
      </c>
      <c r="J26" s="9" t="s">
        <v>34</v>
      </c>
      <c r="K26" s="7">
        <f t="shared" ca="1" si="0"/>
        <v>19.91</v>
      </c>
      <c r="L26" s="8">
        <f t="shared" si="1"/>
        <v>45</v>
      </c>
      <c r="M26" s="7"/>
    </row>
    <row r="27" spans="1:13" ht="15.75" customHeight="1" x14ac:dyDescent="0.25">
      <c r="A27" s="4" t="s">
        <v>113</v>
      </c>
      <c r="B27" s="4" t="s">
        <v>114</v>
      </c>
      <c r="C27" s="4"/>
      <c r="D27" s="4"/>
      <c r="E27" s="4"/>
      <c r="F27" s="4"/>
      <c r="G27" s="5"/>
      <c r="H27" s="6"/>
      <c r="I27" s="4" t="s">
        <v>115</v>
      </c>
      <c r="J27" s="9" t="s">
        <v>34</v>
      </c>
      <c r="K27" s="7" t="str">
        <f t="shared" ca="1" si="0"/>
        <v/>
      </c>
      <c r="L27" s="8">
        <f t="shared" si="1"/>
        <v>45</v>
      </c>
      <c r="M27" s="7"/>
    </row>
    <row r="28" spans="1:13" ht="15.75" customHeight="1" x14ac:dyDescent="0.25">
      <c r="A28" s="4" t="s">
        <v>116</v>
      </c>
      <c r="B28" s="4" t="s">
        <v>117</v>
      </c>
      <c r="C28" s="4"/>
      <c r="D28" s="4" t="s">
        <v>26</v>
      </c>
      <c r="E28" s="4" t="s">
        <v>117</v>
      </c>
      <c r="F28" s="4">
        <v>816</v>
      </c>
      <c r="G28" s="5">
        <v>43530</v>
      </c>
      <c r="H28" s="6">
        <v>38.49</v>
      </c>
      <c r="I28" s="4" t="s">
        <v>118</v>
      </c>
      <c r="J28" s="9" t="s">
        <v>119</v>
      </c>
      <c r="K28" s="7">
        <f t="shared" ca="1" si="0"/>
        <v>11.55</v>
      </c>
      <c r="L28" s="8">
        <f t="shared" si="1"/>
        <v>75</v>
      </c>
      <c r="M28" s="7"/>
    </row>
    <row r="29" spans="1:13" ht="15.75" customHeight="1" x14ac:dyDescent="0.25">
      <c r="A29" s="4" t="s">
        <v>120</v>
      </c>
      <c r="B29" s="4" t="s">
        <v>121</v>
      </c>
      <c r="C29" s="4"/>
      <c r="D29" s="4" t="s">
        <v>26</v>
      </c>
      <c r="E29" s="4" t="s">
        <v>122</v>
      </c>
      <c r="F29" s="4">
        <v>705</v>
      </c>
      <c r="G29" s="5">
        <v>43166</v>
      </c>
      <c r="H29" s="6">
        <v>146</v>
      </c>
      <c r="I29" s="4" t="s">
        <v>123</v>
      </c>
      <c r="J29" s="9" t="s">
        <v>29</v>
      </c>
      <c r="K29" s="7">
        <f t="shared" ca="1" si="0"/>
        <v>29.2</v>
      </c>
      <c r="L29" s="8" t="str">
        <f t="shared" si="1"/>
        <v/>
      </c>
      <c r="M29" s="7"/>
    </row>
    <row r="30" spans="1:13" ht="15.75" customHeight="1" x14ac:dyDescent="0.25">
      <c r="A30" s="4" t="s">
        <v>124</v>
      </c>
      <c r="B30" s="4" t="s">
        <v>125</v>
      </c>
      <c r="C30" s="4"/>
      <c r="D30" s="4" t="s">
        <v>16</v>
      </c>
      <c r="E30" s="4" t="s">
        <v>126</v>
      </c>
      <c r="F30" s="4">
        <v>108</v>
      </c>
      <c r="G30" s="5">
        <v>40765</v>
      </c>
      <c r="H30" s="6">
        <v>3412.37</v>
      </c>
      <c r="I30" s="4" t="s">
        <v>127</v>
      </c>
      <c r="J30" s="9" t="s">
        <v>128</v>
      </c>
      <c r="K30" s="7">
        <f t="shared" ca="1" si="0"/>
        <v>682.47</v>
      </c>
      <c r="L30" s="8">
        <f t="shared" si="1"/>
        <v>50</v>
      </c>
      <c r="M30" s="7"/>
    </row>
    <row r="31" spans="1:13" ht="15.75" customHeight="1" x14ac:dyDescent="0.25">
      <c r="A31" s="4" t="s">
        <v>129</v>
      </c>
      <c r="B31" s="4" t="s">
        <v>130</v>
      </c>
      <c r="C31" s="4"/>
      <c r="D31" s="4" t="s">
        <v>26</v>
      </c>
      <c r="E31" s="4" t="s">
        <v>131</v>
      </c>
      <c r="F31" s="4">
        <v>1336</v>
      </c>
      <c r="G31" s="5">
        <v>44958</v>
      </c>
      <c r="H31" s="6">
        <v>96.87</v>
      </c>
      <c r="I31" s="4" t="s">
        <v>132</v>
      </c>
      <c r="J31" s="9" t="s">
        <v>133</v>
      </c>
      <c r="K31" s="7">
        <f t="shared" ca="1" si="0"/>
        <v>67.81</v>
      </c>
      <c r="L31" s="8">
        <f t="shared" si="1"/>
        <v>95</v>
      </c>
      <c r="M31" s="7"/>
    </row>
    <row r="32" spans="1:13" ht="15.75" customHeight="1" x14ac:dyDescent="0.25">
      <c r="A32" s="4" t="s">
        <v>134</v>
      </c>
      <c r="B32" s="4" t="s">
        <v>135</v>
      </c>
      <c r="C32" s="4"/>
      <c r="D32" s="4" t="s">
        <v>16</v>
      </c>
      <c r="E32" s="4" t="s">
        <v>136</v>
      </c>
      <c r="F32" s="4">
        <v>332</v>
      </c>
      <c r="G32" s="5">
        <v>43138</v>
      </c>
      <c r="H32" s="6">
        <v>1670.71</v>
      </c>
      <c r="I32" s="4" t="s">
        <v>137</v>
      </c>
      <c r="J32" s="9" t="s">
        <v>138</v>
      </c>
      <c r="K32" s="7">
        <f t="shared" ca="1" si="0"/>
        <v>334.14</v>
      </c>
      <c r="L32" s="8">
        <f t="shared" si="1"/>
        <v>500</v>
      </c>
      <c r="M32" s="7"/>
    </row>
    <row r="33" spans="1:14" ht="15.75" customHeight="1" x14ac:dyDescent="0.25">
      <c r="A33" s="4" t="s">
        <v>139</v>
      </c>
      <c r="B33" s="4" t="s">
        <v>140</v>
      </c>
      <c r="C33" s="4"/>
      <c r="D33" s="4" t="s">
        <v>26</v>
      </c>
      <c r="E33" s="4" t="s">
        <v>141</v>
      </c>
      <c r="F33" s="4">
        <v>1107</v>
      </c>
      <c r="G33" s="5">
        <v>44489</v>
      </c>
      <c r="H33" s="6">
        <v>37.06</v>
      </c>
      <c r="I33" s="4" t="s">
        <v>142</v>
      </c>
      <c r="J33" s="9" t="s">
        <v>29</v>
      </c>
      <c r="K33" s="7">
        <f t="shared" ca="1" si="0"/>
        <v>18.53</v>
      </c>
      <c r="L33" s="8" t="str">
        <f t="shared" si="1"/>
        <v/>
      </c>
      <c r="M33" s="7"/>
    </row>
    <row r="34" spans="1:14" ht="15.75" customHeight="1" x14ac:dyDescent="0.25">
      <c r="A34" s="4" t="s">
        <v>143</v>
      </c>
      <c r="B34" s="4" t="s">
        <v>144</v>
      </c>
      <c r="C34" s="4"/>
      <c r="D34" s="4" t="s">
        <v>26</v>
      </c>
      <c r="E34" s="4" t="s">
        <v>145</v>
      </c>
      <c r="F34" s="4">
        <v>1342</v>
      </c>
      <c r="G34" s="5">
        <v>44973</v>
      </c>
      <c r="H34" s="6">
        <v>103.24</v>
      </c>
      <c r="I34" s="4" t="s">
        <v>146</v>
      </c>
      <c r="J34" s="9" t="s">
        <v>29</v>
      </c>
      <c r="K34" s="7">
        <f t="shared" ca="1" si="0"/>
        <v>72.27</v>
      </c>
      <c r="L34" s="8" t="str">
        <f t="shared" si="1"/>
        <v/>
      </c>
      <c r="M34" s="7"/>
    </row>
    <row r="35" spans="1:14" ht="15.75" customHeight="1" x14ac:dyDescent="0.25">
      <c r="A35" s="4" t="s">
        <v>147</v>
      </c>
      <c r="B35" s="4" t="s">
        <v>148</v>
      </c>
      <c r="C35" s="4"/>
      <c r="D35" s="4" t="s">
        <v>26</v>
      </c>
      <c r="E35" s="4" t="s">
        <v>149</v>
      </c>
      <c r="F35" s="4">
        <v>1367</v>
      </c>
      <c r="G35" s="5">
        <v>45015</v>
      </c>
      <c r="H35" s="6">
        <v>144.30000000000001</v>
      </c>
      <c r="I35" s="4" t="s">
        <v>150</v>
      </c>
      <c r="J35" s="9" t="s">
        <v>133</v>
      </c>
      <c r="K35" s="7">
        <f t="shared" ca="1" si="0"/>
        <v>101.01</v>
      </c>
      <c r="L35" s="8">
        <f t="shared" si="1"/>
        <v>95</v>
      </c>
      <c r="M35" s="7"/>
    </row>
    <row r="36" spans="1:14" ht="15.75" customHeight="1" x14ac:dyDescent="0.25">
      <c r="A36" s="4" t="s">
        <v>151</v>
      </c>
      <c r="B36" s="4" t="s">
        <v>140</v>
      </c>
      <c r="C36" s="4"/>
      <c r="D36" s="4" t="s">
        <v>26</v>
      </c>
      <c r="E36" s="4" t="s">
        <v>152</v>
      </c>
      <c r="F36" s="4">
        <v>932</v>
      </c>
      <c r="G36" s="5">
        <v>43808</v>
      </c>
      <c r="H36" s="6">
        <v>84.84</v>
      </c>
      <c r="I36" s="4" t="s">
        <v>153</v>
      </c>
      <c r="J36" s="9" t="s">
        <v>154</v>
      </c>
      <c r="K36" s="7">
        <f t="shared" ca="1" si="0"/>
        <v>25.45</v>
      </c>
      <c r="L36" s="8">
        <f t="shared" si="1"/>
        <v>10</v>
      </c>
      <c r="M36" s="7"/>
    </row>
    <row r="37" spans="1:14" ht="15.75" customHeight="1" x14ac:dyDescent="0.25">
      <c r="A37" s="4" t="s">
        <v>155</v>
      </c>
      <c r="B37" s="4" t="s">
        <v>156</v>
      </c>
      <c r="C37" s="4"/>
      <c r="D37" s="4" t="s">
        <v>26</v>
      </c>
      <c r="E37" s="4" t="s">
        <v>157</v>
      </c>
      <c r="F37" s="4">
        <v>163</v>
      </c>
      <c r="G37" s="5">
        <v>40114</v>
      </c>
      <c r="H37" s="6">
        <v>198.42</v>
      </c>
      <c r="I37" s="4" t="s">
        <v>158</v>
      </c>
      <c r="J37" s="9" t="s">
        <v>159</v>
      </c>
      <c r="K37" s="7">
        <f t="shared" ca="1" si="0"/>
        <v>39.68</v>
      </c>
      <c r="L37" s="8">
        <f t="shared" si="1"/>
        <v>65</v>
      </c>
      <c r="M37" s="7"/>
    </row>
    <row r="38" spans="1:14" ht="15.75" customHeight="1" x14ac:dyDescent="0.25">
      <c r="A38" s="4" t="s">
        <v>160</v>
      </c>
      <c r="B38" s="4" t="s">
        <v>161</v>
      </c>
      <c r="C38" s="4"/>
      <c r="D38" s="4" t="s">
        <v>26</v>
      </c>
      <c r="E38" s="4" t="s">
        <v>162</v>
      </c>
      <c r="F38" s="4">
        <v>1274</v>
      </c>
      <c r="G38" s="5">
        <v>44841</v>
      </c>
      <c r="H38" s="6">
        <v>300.44</v>
      </c>
      <c r="I38" s="4" t="s">
        <v>163</v>
      </c>
      <c r="J38" s="9" t="s">
        <v>164</v>
      </c>
      <c r="K38" s="7">
        <f t="shared" ca="1" si="0"/>
        <v>180.26</v>
      </c>
      <c r="L38" s="8">
        <f t="shared" si="1"/>
        <v>50</v>
      </c>
      <c r="M38" s="7"/>
    </row>
    <row r="39" spans="1:14" ht="15.75" customHeight="1" x14ac:dyDescent="0.25">
      <c r="A39" s="4" t="s">
        <v>165</v>
      </c>
      <c r="B39" s="4" t="s">
        <v>166</v>
      </c>
      <c r="C39" s="4"/>
      <c r="D39" s="4" t="s">
        <v>26</v>
      </c>
      <c r="E39" s="4" t="s">
        <v>167</v>
      </c>
      <c r="F39" s="4">
        <v>393</v>
      </c>
      <c r="G39" s="5">
        <v>41605</v>
      </c>
      <c r="H39" s="6">
        <v>59.73</v>
      </c>
      <c r="I39" s="4" t="s">
        <v>168</v>
      </c>
      <c r="J39" s="9" t="s">
        <v>169</v>
      </c>
      <c r="K39" s="7">
        <f t="shared" ca="1" si="0"/>
        <v>11.95</v>
      </c>
      <c r="L39" s="8">
        <f t="shared" si="1"/>
        <v>13</v>
      </c>
      <c r="M39" s="7"/>
    </row>
    <row r="40" spans="1:14" ht="15.75" customHeight="1" x14ac:dyDescent="0.25">
      <c r="A40" s="10" t="s">
        <v>170</v>
      </c>
      <c r="B40" s="10" t="s">
        <v>171</v>
      </c>
      <c r="C40" s="10"/>
      <c r="D40" s="10" t="s">
        <v>16</v>
      </c>
      <c r="E40" s="10" t="s">
        <v>172</v>
      </c>
      <c r="F40" s="10">
        <v>405</v>
      </c>
      <c r="G40" s="11">
        <v>43742</v>
      </c>
      <c r="H40" s="12">
        <v>5807.82</v>
      </c>
      <c r="I40" s="10" t="s">
        <v>173</v>
      </c>
      <c r="J40" s="13" t="s">
        <v>174</v>
      </c>
      <c r="K40" s="14">
        <f t="shared" ca="1" si="0"/>
        <v>1742.35</v>
      </c>
      <c r="L40" s="15">
        <f t="shared" si="1"/>
        <v>650</v>
      </c>
      <c r="M40" s="16">
        <v>3230.25</v>
      </c>
      <c r="N40" s="17" t="s">
        <v>175</v>
      </c>
    </row>
    <row r="41" spans="1:14" ht="15.75" customHeight="1" x14ac:dyDescent="0.25">
      <c r="A41" s="4" t="s">
        <v>176</v>
      </c>
      <c r="B41" s="4" t="s">
        <v>177</v>
      </c>
      <c r="C41" s="4"/>
      <c r="D41" s="4" t="s">
        <v>26</v>
      </c>
      <c r="E41" s="4" t="s">
        <v>178</v>
      </c>
      <c r="F41" s="4">
        <v>456</v>
      </c>
      <c r="G41" s="5">
        <v>41963</v>
      </c>
      <c r="H41" s="6">
        <v>157.54</v>
      </c>
      <c r="I41" s="4" t="s">
        <v>179</v>
      </c>
      <c r="J41" s="9" t="s">
        <v>180</v>
      </c>
      <c r="K41" s="7">
        <f t="shared" ca="1" si="0"/>
        <v>31.51</v>
      </c>
      <c r="L41" s="8">
        <f t="shared" si="1"/>
        <v>130</v>
      </c>
      <c r="M41" s="7"/>
    </row>
    <row r="42" spans="1:14" ht="15.75" customHeight="1" x14ac:dyDescent="0.25">
      <c r="A42" s="4" t="s">
        <v>181</v>
      </c>
      <c r="B42" s="4" t="s">
        <v>182</v>
      </c>
      <c r="C42" s="4"/>
      <c r="D42" s="4" t="s">
        <v>16</v>
      </c>
      <c r="E42" s="4" t="s">
        <v>183</v>
      </c>
      <c r="F42" s="4">
        <v>325</v>
      </c>
      <c r="G42" s="5">
        <v>42992</v>
      </c>
      <c r="H42" s="6">
        <v>587.44000000000005</v>
      </c>
      <c r="I42" s="4" t="s">
        <v>184</v>
      </c>
      <c r="J42" s="9" t="s">
        <v>138</v>
      </c>
      <c r="K42" s="7">
        <f t="shared" ca="1" si="0"/>
        <v>117.49</v>
      </c>
      <c r="L42" s="8">
        <f t="shared" si="1"/>
        <v>500</v>
      </c>
      <c r="M42" s="7"/>
    </row>
    <row r="43" spans="1:14" ht="15.75" customHeight="1" x14ac:dyDescent="0.25">
      <c r="A43" s="10" t="s">
        <v>185</v>
      </c>
      <c r="B43" s="10" t="s">
        <v>186</v>
      </c>
      <c r="C43" s="10"/>
      <c r="D43" s="10" t="s">
        <v>16</v>
      </c>
      <c r="E43" s="10" t="s">
        <v>187</v>
      </c>
      <c r="F43" s="10">
        <v>342</v>
      </c>
      <c r="G43" s="11">
        <v>43377</v>
      </c>
      <c r="H43" s="12">
        <v>6115.2</v>
      </c>
      <c r="I43" s="10" t="s">
        <v>188</v>
      </c>
      <c r="J43" s="13" t="s">
        <v>189</v>
      </c>
      <c r="K43" s="14">
        <f t="shared" ca="1" si="0"/>
        <v>1223.04</v>
      </c>
      <c r="L43" s="15">
        <f t="shared" si="1"/>
        <v>3500</v>
      </c>
      <c r="M43" s="16">
        <v>2854.05</v>
      </c>
      <c r="N43" s="17" t="s">
        <v>190</v>
      </c>
    </row>
    <row r="44" spans="1:14" ht="15.75" customHeight="1" x14ac:dyDescent="0.25">
      <c r="A44" s="4" t="s">
        <v>191</v>
      </c>
      <c r="B44" s="4" t="s">
        <v>166</v>
      </c>
      <c r="C44" s="4"/>
      <c r="D44" s="4" t="s">
        <v>26</v>
      </c>
      <c r="E44" s="4" t="s">
        <v>167</v>
      </c>
      <c r="F44" s="4">
        <v>251</v>
      </c>
      <c r="G44" s="5">
        <v>40765</v>
      </c>
      <c r="H44" s="6">
        <v>47.78</v>
      </c>
      <c r="I44" s="4" t="s">
        <v>192</v>
      </c>
      <c r="J44" s="9" t="s">
        <v>169</v>
      </c>
      <c r="K44" s="7">
        <f t="shared" ca="1" si="0"/>
        <v>9.56</v>
      </c>
      <c r="L44" s="8">
        <f t="shared" si="1"/>
        <v>13</v>
      </c>
      <c r="M44" s="7"/>
    </row>
    <row r="45" spans="1:14" ht="15.75" customHeight="1" x14ac:dyDescent="0.25">
      <c r="A45" s="4" t="s">
        <v>193</v>
      </c>
      <c r="B45" s="4" t="s">
        <v>194</v>
      </c>
      <c r="C45" s="4"/>
      <c r="D45" s="4" t="s">
        <v>26</v>
      </c>
      <c r="E45" s="4" t="s">
        <v>195</v>
      </c>
      <c r="F45" s="4">
        <v>677</v>
      </c>
      <c r="G45" s="5">
        <v>43026</v>
      </c>
      <c r="H45" s="6">
        <v>29.33</v>
      </c>
      <c r="I45" s="4" t="s">
        <v>196</v>
      </c>
      <c r="J45" s="9" t="s">
        <v>119</v>
      </c>
      <c r="K45" s="7">
        <f t="shared" ca="1" si="0"/>
        <v>5.87</v>
      </c>
      <c r="L45" s="8">
        <f t="shared" si="1"/>
        <v>75</v>
      </c>
      <c r="M45" s="7"/>
    </row>
    <row r="46" spans="1:14" ht="15.75" customHeight="1" x14ac:dyDescent="0.25">
      <c r="A46" s="4" t="s">
        <v>197</v>
      </c>
      <c r="B46" s="4" t="s">
        <v>198</v>
      </c>
      <c r="C46" s="4"/>
      <c r="D46" s="4" t="s">
        <v>16</v>
      </c>
      <c r="E46" s="4" t="s">
        <v>199</v>
      </c>
      <c r="F46" s="4">
        <v>455</v>
      </c>
      <c r="G46" s="5">
        <v>44131</v>
      </c>
      <c r="H46" s="6">
        <v>957.63</v>
      </c>
      <c r="I46" s="4" t="s">
        <v>200</v>
      </c>
      <c r="J46" s="9" t="s">
        <v>201</v>
      </c>
      <c r="K46" s="7">
        <f t="shared" ca="1" si="0"/>
        <v>383.05</v>
      </c>
      <c r="L46" s="8">
        <f t="shared" si="1"/>
        <v>450</v>
      </c>
      <c r="M46" s="7"/>
    </row>
    <row r="47" spans="1:14" ht="15.75" customHeight="1" x14ac:dyDescent="0.25">
      <c r="A47" s="4" t="s">
        <v>202</v>
      </c>
      <c r="B47" s="4" t="s">
        <v>203</v>
      </c>
      <c r="C47" s="4"/>
      <c r="D47" s="4" t="s">
        <v>26</v>
      </c>
      <c r="E47" s="4" t="s">
        <v>204</v>
      </c>
      <c r="F47" s="4">
        <v>697</v>
      </c>
      <c r="G47" s="5">
        <v>43144</v>
      </c>
      <c r="H47" s="6">
        <v>292.39</v>
      </c>
      <c r="I47" s="4" t="s">
        <v>205</v>
      </c>
      <c r="J47" s="9" t="s">
        <v>29</v>
      </c>
      <c r="K47" s="7">
        <f t="shared" ca="1" si="0"/>
        <v>58.48</v>
      </c>
      <c r="L47" s="8" t="str">
        <f t="shared" si="1"/>
        <v/>
      </c>
      <c r="M47" s="7"/>
    </row>
    <row r="48" spans="1:14" ht="15.75" customHeight="1" x14ac:dyDescent="0.25">
      <c r="A48" s="10" t="s">
        <v>206</v>
      </c>
      <c r="B48" s="10" t="s">
        <v>207</v>
      </c>
      <c r="C48" s="10"/>
      <c r="D48" s="10" t="s">
        <v>16</v>
      </c>
      <c r="E48" s="10" t="s">
        <v>208</v>
      </c>
      <c r="F48" s="10">
        <v>270</v>
      </c>
      <c r="G48" s="11">
        <v>41955</v>
      </c>
      <c r="H48" s="12">
        <v>3475.68</v>
      </c>
      <c r="I48" s="10" t="s">
        <v>209</v>
      </c>
      <c r="J48" s="13" t="s">
        <v>138</v>
      </c>
      <c r="K48" s="14">
        <f t="shared" ca="1" si="0"/>
        <v>695.14</v>
      </c>
      <c r="L48" s="15">
        <f t="shared" si="1"/>
        <v>500</v>
      </c>
      <c r="M48" s="16">
        <v>1710</v>
      </c>
      <c r="N48" s="17" t="s">
        <v>210</v>
      </c>
    </row>
    <row r="49" spans="1:14" ht="15.75" customHeight="1" x14ac:dyDescent="0.25">
      <c r="A49" s="4" t="s">
        <v>211</v>
      </c>
      <c r="B49" s="4" t="s">
        <v>212</v>
      </c>
      <c r="C49" s="4"/>
      <c r="D49" s="4" t="s">
        <v>16</v>
      </c>
      <c r="E49" s="4" t="s">
        <v>213</v>
      </c>
      <c r="F49" s="4">
        <v>382</v>
      </c>
      <c r="G49" s="5">
        <v>43738</v>
      </c>
      <c r="H49" s="6">
        <v>2160.08</v>
      </c>
      <c r="I49" s="4" t="s">
        <v>214</v>
      </c>
      <c r="J49" s="9" t="s">
        <v>215</v>
      </c>
      <c r="K49" s="7">
        <f t="shared" ca="1" si="0"/>
        <v>648.02</v>
      </c>
      <c r="L49" s="8">
        <f t="shared" si="1"/>
        <v>225</v>
      </c>
      <c r="M49" s="7"/>
    </row>
    <row r="50" spans="1:14" ht="15.75" customHeight="1" x14ac:dyDescent="0.25">
      <c r="A50" s="4" t="s">
        <v>216</v>
      </c>
      <c r="B50" s="4" t="s">
        <v>217</v>
      </c>
      <c r="C50" s="4"/>
      <c r="D50" s="4"/>
      <c r="E50" s="4"/>
      <c r="F50" s="4"/>
      <c r="G50" s="5"/>
      <c r="H50" s="6"/>
      <c r="I50" s="4" t="s">
        <v>218</v>
      </c>
      <c r="J50" s="9" t="s">
        <v>219</v>
      </c>
      <c r="K50" s="7" t="str">
        <f t="shared" ca="1" si="0"/>
        <v/>
      </c>
      <c r="L50" s="8">
        <f t="shared" si="1"/>
        <v>185</v>
      </c>
      <c r="M50" s="7"/>
    </row>
    <row r="51" spans="1:14" ht="15.75" customHeight="1" x14ac:dyDescent="0.25">
      <c r="A51" s="10" t="s">
        <v>220</v>
      </c>
      <c r="B51" s="10" t="s">
        <v>221</v>
      </c>
      <c r="C51" s="10"/>
      <c r="D51" s="10" t="s">
        <v>16</v>
      </c>
      <c r="E51" s="10" t="s">
        <v>222</v>
      </c>
      <c r="F51" s="10">
        <v>383</v>
      </c>
      <c r="G51" s="11">
        <v>43735</v>
      </c>
      <c r="H51" s="12">
        <v>3770.93</v>
      </c>
      <c r="I51" s="10" t="s">
        <v>223</v>
      </c>
      <c r="J51" s="13" t="s">
        <v>174</v>
      </c>
      <c r="K51" s="14">
        <f t="shared" ca="1" si="0"/>
        <v>1131.28</v>
      </c>
      <c r="L51" s="15">
        <f t="shared" si="1"/>
        <v>650</v>
      </c>
      <c r="M51" s="16">
        <v>1710</v>
      </c>
      <c r="N51" s="17" t="s">
        <v>224</v>
      </c>
    </row>
    <row r="52" spans="1:14" ht="15.75" customHeight="1" x14ac:dyDescent="0.25">
      <c r="A52" s="4" t="s">
        <v>225</v>
      </c>
      <c r="B52" s="4" t="s">
        <v>226</v>
      </c>
      <c r="C52" s="4"/>
      <c r="D52" s="4" t="s">
        <v>26</v>
      </c>
      <c r="E52" s="4" t="s">
        <v>227</v>
      </c>
      <c r="F52" s="4" t="s">
        <v>228</v>
      </c>
      <c r="G52" s="5" t="s">
        <v>229</v>
      </c>
      <c r="H52" s="6">
        <v>898.28</v>
      </c>
      <c r="I52" s="4" t="s">
        <v>230</v>
      </c>
      <c r="J52" s="9" t="s">
        <v>231</v>
      </c>
      <c r="K52" s="7" t="str">
        <f t="shared" ca="1" si="0"/>
        <v/>
      </c>
      <c r="L52" s="8">
        <f t="shared" si="1"/>
        <v>165</v>
      </c>
      <c r="M52" s="7"/>
    </row>
    <row r="53" spans="1:14" ht="15.75" customHeight="1" x14ac:dyDescent="0.25">
      <c r="A53" s="4" t="s">
        <v>232</v>
      </c>
      <c r="B53" s="4" t="s">
        <v>166</v>
      </c>
      <c r="C53" s="4"/>
      <c r="D53" s="4" t="s">
        <v>26</v>
      </c>
      <c r="E53" s="4" t="s">
        <v>233</v>
      </c>
      <c r="F53" s="4">
        <v>367</v>
      </c>
      <c r="G53" s="5">
        <v>41215</v>
      </c>
      <c r="H53" s="6">
        <v>340.3</v>
      </c>
      <c r="I53" s="4" t="s">
        <v>234</v>
      </c>
      <c r="J53" s="9" t="s">
        <v>169</v>
      </c>
      <c r="K53" s="7">
        <f t="shared" ca="1" si="0"/>
        <v>68.06</v>
      </c>
      <c r="L53" s="8">
        <f t="shared" si="1"/>
        <v>13</v>
      </c>
      <c r="M53" s="7"/>
    </row>
    <row r="54" spans="1:14" ht="15.75" customHeight="1" x14ac:dyDescent="0.25">
      <c r="A54" s="4" t="s">
        <v>235</v>
      </c>
      <c r="B54" s="4" t="s">
        <v>203</v>
      </c>
      <c r="C54" s="4"/>
      <c r="D54" s="4" t="s">
        <v>26</v>
      </c>
      <c r="E54" s="4" t="s">
        <v>236</v>
      </c>
      <c r="F54" s="4">
        <v>1104</v>
      </c>
      <c r="G54" s="5">
        <v>44489</v>
      </c>
      <c r="H54" s="6">
        <v>168.33</v>
      </c>
      <c r="I54" s="4" t="s">
        <v>237</v>
      </c>
      <c r="J54" s="9" t="s">
        <v>29</v>
      </c>
      <c r="K54" s="7">
        <f t="shared" ca="1" si="0"/>
        <v>84.17</v>
      </c>
      <c r="L54" s="8" t="str">
        <f t="shared" si="1"/>
        <v/>
      </c>
      <c r="M54" s="7"/>
    </row>
    <row r="55" spans="1:14" ht="15.75" customHeight="1" x14ac:dyDescent="0.25">
      <c r="A55" s="4" t="s">
        <v>238</v>
      </c>
      <c r="B55" s="4" t="s">
        <v>166</v>
      </c>
      <c r="C55" s="4"/>
      <c r="D55" s="4" t="s">
        <v>26</v>
      </c>
      <c r="E55" s="4" t="s">
        <v>233</v>
      </c>
      <c r="F55" s="4">
        <v>246</v>
      </c>
      <c r="G55" s="5">
        <v>40765</v>
      </c>
      <c r="H55" s="6">
        <v>118.26</v>
      </c>
      <c r="I55" s="4" t="s">
        <v>168</v>
      </c>
      <c r="J55" s="9" t="s">
        <v>169</v>
      </c>
      <c r="K55" s="7">
        <f t="shared" ca="1" si="0"/>
        <v>23.65</v>
      </c>
      <c r="L55" s="8">
        <f t="shared" si="1"/>
        <v>13</v>
      </c>
      <c r="M55" s="7"/>
    </row>
    <row r="56" spans="1:14" ht="15.75" customHeight="1" x14ac:dyDescent="0.25">
      <c r="A56" s="4" t="s">
        <v>239</v>
      </c>
      <c r="B56" s="4" t="s">
        <v>166</v>
      </c>
      <c r="C56" s="4"/>
      <c r="D56" s="4" t="s">
        <v>26</v>
      </c>
      <c r="E56" s="4" t="s">
        <v>240</v>
      </c>
      <c r="F56" s="4">
        <v>1087</v>
      </c>
      <c r="G56" s="5">
        <v>44390</v>
      </c>
      <c r="H56" s="6">
        <v>324.36</v>
      </c>
      <c r="I56" s="4" t="s">
        <v>241</v>
      </c>
      <c r="J56" s="9" t="s">
        <v>169</v>
      </c>
      <c r="K56" s="7">
        <f t="shared" ca="1" si="0"/>
        <v>162.18</v>
      </c>
      <c r="L56" s="8">
        <f t="shared" si="1"/>
        <v>13</v>
      </c>
      <c r="M56" s="7"/>
    </row>
    <row r="57" spans="1:14" ht="15.75" customHeight="1" x14ac:dyDescent="0.25">
      <c r="A57" s="4" t="s">
        <v>242</v>
      </c>
      <c r="B57" s="4" t="s">
        <v>243</v>
      </c>
      <c r="C57" s="4"/>
      <c r="D57" s="4" t="s">
        <v>26</v>
      </c>
      <c r="E57" s="4" t="s">
        <v>244</v>
      </c>
      <c r="F57" s="4">
        <v>919</v>
      </c>
      <c r="G57" s="5">
        <v>43740</v>
      </c>
      <c r="H57" s="6">
        <v>319.83</v>
      </c>
      <c r="I57" s="4" t="s">
        <v>245</v>
      </c>
      <c r="J57" s="9" t="s">
        <v>133</v>
      </c>
      <c r="K57" s="7">
        <f t="shared" ca="1" si="0"/>
        <v>95.95</v>
      </c>
      <c r="L57" s="8">
        <f t="shared" si="1"/>
        <v>95</v>
      </c>
      <c r="M57" s="7"/>
    </row>
    <row r="58" spans="1:14" ht="15.75" customHeight="1" x14ac:dyDescent="0.25">
      <c r="A58" s="4" t="s">
        <v>246</v>
      </c>
      <c r="B58" s="4" t="s">
        <v>247</v>
      </c>
      <c r="C58" s="4"/>
      <c r="D58" s="4" t="s">
        <v>16</v>
      </c>
      <c r="E58" s="4" t="s">
        <v>248</v>
      </c>
      <c r="F58" s="4">
        <v>518</v>
      </c>
      <c r="G58" s="5">
        <v>44560</v>
      </c>
      <c r="H58" s="6">
        <v>11284.57</v>
      </c>
      <c r="I58" s="4" t="s">
        <v>249</v>
      </c>
      <c r="J58" s="9" t="s">
        <v>250</v>
      </c>
      <c r="K58" s="7">
        <f t="shared" ca="1" si="0"/>
        <v>5642.29</v>
      </c>
      <c r="L58" s="8">
        <f t="shared" si="1"/>
        <v>1750</v>
      </c>
      <c r="M58" s="7"/>
    </row>
    <row r="59" spans="1:14" ht="15.75" customHeight="1" x14ac:dyDescent="0.25">
      <c r="A59" s="4" t="s">
        <v>251</v>
      </c>
      <c r="B59" s="4" t="s">
        <v>252</v>
      </c>
      <c r="C59" s="4"/>
      <c r="D59" s="4" t="s">
        <v>26</v>
      </c>
      <c r="E59" s="4" t="s">
        <v>253</v>
      </c>
      <c r="F59" s="4">
        <v>953</v>
      </c>
      <c r="G59" s="5">
        <v>43853</v>
      </c>
      <c r="H59" s="6">
        <v>205.1</v>
      </c>
      <c r="I59" s="4" t="s">
        <v>254</v>
      </c>
      <c r="J59" s="9" t="s">
        <v>255</v>
      </c>
      <c r="K59" s="7">
        <f t="shared" ca="1" si="0"/>
        <v>82.04</v>
      </c>
      <c r="L59" s="8">
        <f t="shared" si="1"/>
        <v>20</v>
      </c>
      <c r="M59" s="7"/>
    </row>
    <row r="60" spans="1:14" ht="15.75" customHeight="1" x14ac:dyDescent="0.25">
      <c r="A60" s="4" t="s">
        <v>256</v>
      </c>
      <c r="B60" s="4" t="s">
        <v>243</v>
      </c>
      <c r="C60" s="4"/>
      <c r="D60" s="4" t="s">
        <v>26</v>
      </c>
      <c r="E60" s="4" t="s">
        <v>257</v>
      </c>
      <c r="F60" s="4">
        <v>158</v>
      </c>
      <c r="G60" s="5">
        <v>40096</v>
      </c>
      <c r="H60" s="6">
        <v>32.86</v>
      </c>
      <c r="I60" s="4" t="s">
        <v>258</v>
      </c>
      <c r="J60" s="9" t="s">
        <v>259</v>
      </c>
      <c r="K60" s="7">
        <f t="shared" ca="1" si="0"/>
        <v>6.57</v>
      </c>
      <c r="L60" s="8">
        <f t="shared" si="1"/>
        <v>70</v>
      </c>
      <c r="M60" s="7"/>
    </row>
    <row r="61" spans="1:14" ht="15.75" customHeight="1" x14ac:dyDescent="0.25">
      <c r="A61" s="4" t="s">
        <v>260</v>
      </c>
      <c r="B61" s="4" t="s">
        <v>43</v>
      </c>
      <c r="C61" s="4"/>
      <c r="D61" s="4" t="s">
        <v>26</v>
      </c>
      <c r="E61" s="4" t="s">
        <v>261</v>
      </c>
      <c r="F61" s="4">
        <v>446</v>
      </c>
      <c r="G61" s="5">
        <v>41949</v>
      </c>
      <c r="H61" s="6">
        <v>103.32</v>
      </c>
      <c r="I61" s="4" t="s">
        <v>262</v>
      </c>
      <c r="J61" s="9" t="s">
        <v>46</v>
      </c>
      <c r="K61" s="7">
        <f t="shared" ca="1" si="0"/>
        <v>20.66</v>
      </c>
      <c r="L61" s="8">
        <f t="shared" si="1"/>
        <v>18</v>
      </c>
      <c r="M61" s="7"/>
    </row>
    <row r="62" spans="1:14" ht="15.75" customHeight="1" x14ac:dyDescent="0.25">
      <c r="A62" s="4" t="s">
        <v>263</v>
      </c>
      <c r="B62" s="4" t="s">
        <v>264</v>
      </c>
      <c r="C62" s="4"/>
      <c r="D62" s="4" t="s">
        <v>16</v>
      </c>
      <c r="E62" s="4" t="s">
        <v>265</v>
      </c>
      <c r="F62" s="4">
        <v>231</v>
      </c>
      <c r="G62" s="5">
        <v>41373</v>
      </c>
      <c r="H62" s="6">
        <v>594.16</v>
      </c>
      <c r="I62" s="4" t="s">
        <v>266</v>
      </c>
      <c r="J62" s="9" t="s">
        <v>201</v>
      </c>
      <c r="K62" s="7">
        <f t="shared" ca="1" si="0"/>
        <v>118.83</v>
      </c>
      <c r="L62" s="8">
        <f t="shared" si="1"/>
        <v>450</v>
      </c>
      <c r="M62" s="7"/>
    </row>
    <row r="63" spans="1:14" ht="15.75" customHeight="1" x14ac:dyDescent="0.25">
      <c r="A63" s="4" t="s">
        <v>267</v>
      </c>
      <c r="B63" s="4" t="s">
        <v>140</v>
      </c>
      <c r="C63" s="4"/>
      <c r="D63" s="4" t="s">
        <v>26</v>
      </c>
      <c r="E63" s="4" t="s">
        <v>141</v>
      </c>
      <c r="F63" s="4">
        <v>1107</v>
      </c>
      <c r="G63" s="5">
        <v>44489</v>
      </c>
      <c r="H63" s="6">
        <v>37.06</v>
      </c>
      <c r="I63" s="4" t="s">
        <v>268</v>
      </c>
      <c r="J63" s="9" t="s">
        <v>29</v>
      </c>
      <c r="K63" s="7">
        <f t="shared" ca="1" si="0"/>
        <v>18.53</v>
      </c>
      <c r="L63" s="8" t="str">
        <f t="shared" si="1"/>
        <v/>
      </c>
      <c r="M63" s="7"/>
    </row>
    <row r="64" spans="1:14" ht="15.75" customHeight="1" x14ac:dyDescent="0.25">
      <c r="A64" s="4" t="s">
        <v>269</v>
      </c>
      <c r="B64" s="4" t="s">
        <v>270</v>
      </c>
      <c r="C64" s="4"/>
      <c r="D64" s="4" t="s">
        <v>26</v>
      </c>
      <c r="E64" s="4" t="s">
        <v>271</v>
      </c>
      <c r="F64" s="4">
        <v>905</v>
      </c>
      <c r="G64" s="5">
        <v>43738</v>
      </c>
      <c r="H64" s="6">
        <v>434.34</v>
      </c>
      <c r="I64" s="4" t="s">
        <v>272</v>
      </c>
      <c r="J64" s="9" t="s">
        <v>180</v>
      </c>
      <c r="K64" s="7">
        <f t="shared" ca="1" si="0"/>
        <v>130.30000000000001</v>
      </c>
      <c r="L64" s="8">
        <f t="shared" si="1"/>
        <v>130</v>
      </c>
      <c r="M64" s="7"/>
    </row>
    <row r="65" spans="1:13" ht="15.75" customHeight="1" x14ac:dyDescent="0.25">
      <c r="A65" s="4" t="s">
        <v>273</v>
      </c>
      <c r="B65" s="4" t="s">
        <v>274</v>
      </c>
      <c r="C65" s="4"/>
      <c r="D65" s="4" t="s">
        <v>26</v>
      </c>
      <c r="E65" s="4" t="s">
        <v>275</v>
      </c>
      <c r="F65" s="4">
        <v>1095</v>
      </c>
      <c r="G65" s="5">
        <v>44439</v>
      </c>
      <c r="H65" s="6">
        <v>24.55</v>
      </c>
      <c r="I65" s="4" t="s">
        <v>276</v>
      </c>
      <c r="J65" s="9" t="s">
        <v>133</v>
      </c>
      <c r="K65" s="7">
        <f t="shared" ca="1" si="0"/>
        <v>12.28</v>
      </c>
      <c r="L65" s="8">
        <f t="shared" si="1"/>
        <v>95</v>
      </c>
      <c r="M65" s="7"/>
    </row>
    <row r="66" spans="1:13" ht="15.75" customHeight="1" x14ac:dyDescent="0.25">
      <c r="A66" s="4" t="s">
        <v>277</v>
      </c>
      <c r="B66" s="4" t="s">
        <v>278</v>
      </c>
      <c r="C66" s="4"/>
      <c r="D66" s="4"/>
      <c r="E66" s="4"/>
      <c r="F66" s="4"/>
      <c r="G66" s="5"/>
      <c r="H66" s="6"/>
      <c r="I66" s="4" t="s">
        <v>279</v>
      </c>
      <c r="J66" s="9" t="s">
        <v>280</v>
      </c>
      <c r="K66" s="7" t="str">
        <f t="shared" ca="1" si="0"/>
        <v/>
      </c>
      <c r="L66" s="8">
        <f t="shared" si="1"/>
        <v>1000</v>
      </c>
      <c r="M66" s="7"/>
    </row>
    <row r="67" spans="1:13" ht="15.75" customHeight="1" x14ac:dyDescent="0.25">
      <c r="A67" s="4" t="s">
        <v>281</v>
      </c>
      <c r="B67" s="4" t="s">
        <v>282</v>
      </c>
      <c r="C67" s="4"/>
      <c r="D67" s="4" t="s">
        <v>16</v>
      </c>
      <c r="E67" s="4" t="s">
        <v>283</v>
      </c>
      <c r="F67" s="4">
        <v>426</v>
      </c>
      <c r="G67" s="5">
        <v>43887</v>
      </c>
      <c r="H67" s="6">
        <v>593.66999999999996</v>
      </c>
      <c r="I67" s="4" t="s">
        <v>284</v>
      </c>
      <c r="J67" s="9" t="s">
        <v>285</v>
      </c>
      <c r="K67" s="7">
        <f t="shared" ca="1" si="0"/>
        <v>237.47</v>
      </c>
      <c r="L67" s="8">
        <f t="shared" si="1"/>
        <v>175</v>
      </c>
      <c r="M67" s="7"/>
    </row>
    <row r="68" spans="1:13" ht="15.75" customHeight="1" x14ac:dyDescent="0.25">
      <c r="A68" s="4" t="s">
        <v>286</v>
      </c>
      <c r="B68" s="4" t="s">
        <v>287</v>
      </c>
      <c r="C68" s="4"/>
      <c r="D68" s="4"/>
      <c r="E68" s="4"/>
      <c r="F68" s="4"/>
      <c r="G68" s="5"/>
      <c r="H68" s="6"/>
      <c r="I68" s="4"/>
      <c r="J68" s="9" t="s">
        <v>288</v>
      </c>
      <c r="K68" s="7" t="str">
        <f t="shared" ca="1" si="0"/>
        <v/>
      </c>
      <c r="L68" s="8">
        <f t="shared" si="1"/>
        <v>65</v>
      </c>
      <c r="M68" s="7"/>
    </row>
    <row r="69" spans="1:13" ht="15.75" customHeight="1" x14ac:dyDescent="0.25">
      <c r="A69" s="4" t="s">
        <v>289</v>
      </c>
      <c r="B69" s="4" t="s">
        <v>290</v>
      </c>
      <c r="C69" s="4"/>
      <c r="D69" s="4"/>
      <c r="E69" s="4"/>
      <c r="F69" s="4"/>
      <c r="G69" s="5"/>
      <c r="H69" s="6"/>
      <c r="I69" s="4"/>
      <c r="J69" s="9" t="s">
        <v>119</v>
      </c>
      <c r="K69" s="7" t="str">
        <f t="shared" ca="1" si="0"/>
        <v/>
      </c>
      <c r="L69" s="8">
        <f t="shared" si="1"/>
        <v>75</v>
      </c>
      <c r="M69" s="7"/>
    </row>
    <row r="70" spans="1:13" ht="15.75" customHeight="1" x14ac:dyDescent="0.25">
      <c r="A70" s="4" t="s">
        <v>291</v>
      </c>
      <c r="B70" s="4" t="s">
        <v>292</v>
      </c>
      <c r="C70" s="4"/>
      <c r="D70" s="4"/>
      <c r="E70" s="4"/>
      <c r="F70" s="4"/>
      <c r="G70" s="5"/>
      <c r="H70" s="6"/>
      <c r="I70" s="4"/>
      <c r="J70" s="9" t="s">
        <v>46</v>
      </c>
      <c r="K70" s="7" t="str">
        <f t="shared" ca="1" si="0"/>
        <v/>
      </c>
      <c r="L70" s="8">
        <f t="shared" si="1"/>
        <v>18</v>
      </c>
      <c r="M70" s="7"/>
    </row>
    <row r="71" spans="1:13" ht="15.75" customHeight="1" x14ac:dyDescent="0.25">
      <c r="A71" s="4" t="s">
        <v>293</v>
      </c>
      <c r="B71" s="4" t="s">
        <v>294</v>
      </c>
      <c r="C71" s="4"/>
      <c r="D71" s="4"/>
      <c r="E71" s="4"/>
      <c r="F71" s="4"/>
      <c r="G71" s="5"/>
      <c r="H71" s="6"/>
      <c r="I71" s="4"/>
      <c r="J71" s="9" t="s">
        <v>29</v>
      </c>
      <c r="K71" s="7" t="str">
        <f t="shared" ca="1" si="0"/>
        <v/>
      </c>
      <c r="L71" s="8" t="str">
        <f t="shared" si="1"/>
        <v/>
      </c>
      <c r="M71" s="7"/>
    </row>
    <row r="72" spans="1:13" ht="15.75" customHeight="1" x14ac:dyDescent="0.25">
      <c r="A72" s="4" t="s">
        <v>295</v>
      </c>
      <c r="B72" s="4" t="s">
        <v>296</v>
      </c>
      <c r="C72" s="4" t="s">
        <v>297</v>
      </c>
      <c r="D72" s="4"/>
      <c r="E72" s="4"/>
      <c r="F72" s="4"/>
      <c r="G72" s="5"/>
      <c r="H72" s="6"/>
      <c r="I72" s="4" t="s">
        <v>298</v>
      </c>
      <c r="J72" s="9" t="s">
        <v>34</v>
      </c>
      <c r="K72" s="7" t="str">
        <f t="shared" ca="1" si="0"/>
        <v/>
      </c>
      <c r="L72" s="8">
        <f t="shared" si="1"/>
        <v>45</v>
      </c>
      <c r="M72" s="7"/>
    </row>
    <row r="73" spans="1:13" ht="15.75" customHeight="1" x14ac:dyDescent="0.25">
      <c r="A73" s="4" t="s">
        <v>299</v>
      </c>
      <c r="B73" s="4" t="s">
        <v>166</v>
      </c>
      <c r="C73" s="4" t="s">
        <v>300</v>
      </c>
      <c r="D73" s="4" t="s">
        <v>26</v>
      </c>
      <c r="E73" s="4" t="s">
        <v>301</v>
      </c>
      <c r="F73" s="4">
        <v>1324</v>
      </c>
      <c r="G73" s="5">
        <v>44957</v>
      </c>
      <c r="H73" s="6">
        <v>235.62</v>
      </c>
      <c r="I73" s="4" t="s">
        <v>302</v>
      </c>
      <c r="J73" s="9" t="s">
        <v>169</v>
      </c>
      <c r="K73" s="7">
        <f t="shared" ca="1" si="0"/>
        <v>164.93</v>
      </c>
      <c r="L73" s="8">
        <f t="shared" si="1"/>
        <v>13</v>
      </c>
      <c r="M73" s="7"/>
    </row>
    <row r="74" spans="1:13" ht="15.75" customHeight="1" x14ac:dyDescent="0.25">
      <c r="A74" s="4" t="s">
        <v>303</v>
      </c>
      <c r="B74" s="4" t="s">
        <v>166</v>
      </c>
      <c r="C74" s="4" t="s">
        <v>304</v>
      </c>
      <c r="D74" s="4" t="s">
        <v>26</v>
      </c>
      <c r="E74" s="4" t="s">
        <v>301</v>
      </c>
      <c r="F74" s="4">
        <v>1324</v>
      </c>
      <c r="G74" s="5">
        <v>44957</v>
      </c>
      <c r="H74" s="6">
        <v>235.62</v>
      </c>
      <c r="I74" s="4" t="s">
        <v>305</v>
      </c>
      <c r="J74" s="9" t="s">
        <v>169</v>
      </c>
      <c r="K74" s="7">
        <f t="shared" ca="1" si="0"/>
        <v>164.93</v>
      </c>
      <c r="L74" s="8">
        <f t="shared" si="1"/>
        <v>13</v>
      </c>
      <c r="M74" s="7"/>
    </row>
    <row r="75" spans="1:13" ht="15.75" customHeight="1" x14ac:dyDescent="0.25">
      <c r="A75" s="4" t="s">
        <v>306</v>
      </c>
      <c r="B75" s="4" t="s">
        <v>307</v>
      </c>
      <c r="C75" s="4" t="s">
        <v>308</v>
      </c>
      <c r="D75" s="4" t="s">
        <v>26</v>
      </c>
      <c r="E75" s="4" t="s">
        <v>275</v>
      </c>
      <c r="F75" s="4">
        <v>1095</v>
      </c>
      <c r="G75" s="5">
        <v>44439</v>
      </c>
      <c r="H75" s="6">
        <v>24.55</v>
      </c>
      <c r="I75" s="4" t="s">
        <v>309</v>
      </c>
      <c r="J75" s="9" t="s">
        <v>133</v>
      </c>
      <c r="K75" s="7">
        <f t="shared" ca="1" si="0"/>
        <v>12.28</v>
      </c>
      <c r="L75" s="8">
        <f t="shared" si="1"/>
        <v>95</v>
      </c>
      <c r="M75" s="7"/>
    </row>
    <row r="76" spans="1:13" ht="15.75" customHeight="1" x14ac:dyDescent="0.25">
      <c r="A76" s="4" t="s">
        <v>310</v>
      </c>
      <c r="B76" s="4" t="s">
        <v>148</v>
      </c>
      <c r="C76" s="4" t="s">
        <v>311</v>
      </c>
      <c r="D76" s="4" t="s">
        <v>26</v>
      </c>
      <c r="E76" s="4" t="s">
        <v>149</v>
      </c>
      <c r="F76" s="4">
        <v>1367</v>
      </c>
      <c r="G76" s="5">
        <v>45015</v>
      </c>
      <c r="H76" s="6">
        <v>144.30000000000001</v>
      </c>
      <c r="I76" s="4" t="s">
        <v>312</v>
      </c>
      <c r="J76" s="9" t="s">
        <v>133</v>
      </c>
      <c r="K76" s="7">
        <f t="shared" ca="1" si="0"/>
        <v>101.01</v>
      </c>
      <c r="L76" s="8">
        <f t="shared" si="1"/>
        <v>95</v>
      </c>
      <c r="M76" s="7"/>
    </row>
    <row r="77" spans="1:13" ht="15.75" customHeight="1" x14ac:dyDescent="0.25">
      <c r="A77" s="4" t="s">
        <v>313</v>
      </c>
      <c r="B77" s="4" t="s">
        <v>274</v>
      </c>
      <c r="C77" s="4" t="s">
        <v>314</v>
      </c>
      <c r="D77" s="4" t="s">
        <v>26</v>
      </c>
      <c r="E77" s="4" t="s">
        <v>275</v>
      </c>
      <c r="F77" s="4">
        <v>1095</v>
      </c>
      <c r="G77" s="5">
        <v>44439</v>
      </c>
      <c r="H77" s="6">
        <v>24.55</v>
      </c>
      <c r="I77" s="4" t="s">
        <v>315</v>
      </c>
      <c r="J77" s="9" t="s">
        <v>133</v>
      </c>
      <c r="K77" s="7">
        <f t="shared" ca="1" si="0"/>
        <v>12.28</v>
      </c>
      <c r="L77" s="8">
        <f t="shared" si="1"/>
        <v>95</v>
      </c>
      <c r="M77" s="7"/>
    </row>
    <row r="78" spans="1:13" ht="15.75" customHeight="1" x14ac:dyDescent="0.25">
      <c r="A78" s="4" t="s">
        <v>316</v>
      </c>
      <c r="B78" s="4" t="s">
        <v>317</v>
      </c>
      <c r="C78" s="4" t="s">
        <v>318</v>
      </c>
      <c r="D78" s="4" t="s">
        <v>26</v>
      </c>
      <c r="E78" s="4" t="s">
        <v>319</v>
      </c>
      <c r="F78" s="4">
        <v>1099</v>
      </c>
      <c r="G78" s="5">
        <v>44462</v>
      </c>
      <c r="H78" s="6">
        <v>453.35</v>
      </c>
      <c r="I78" s="4" t="s">
        <v>320</v>
      </c>
      <c r="J78" s="9" t="s">
        <v>34</v>
      </c>
      <c r="K78" s="7">
        <f t="shared" ca="1" si="0"/>
        <v>226.68</v>
      </c>
      <c r="L78" s="8">
        <f t="shared" si="1"/>
        <v>45</v>
      </c>
      <c r="M78" s="7"/>
    </row>
    <row r="79" spans="1:13" ht="15.75" customHeight="1" x14ac:dyDescent="0.25">
      <c r="A79" s="4" t="s">
        <v>321</v>
      </c>
      <c r="B79" s="4" t="s">
        <v>322</v>
      </c>
      <c r="C79" s="4" t="s">
        <v>323</v>
      </c>
      <c r="D79" s="4" t="s">
        <v>26</v>
      </c>
      <c r="E79" s="4" t="s">
        <v>324</v>
      </c>
      <c r="F79" s="4">
        <v>1332</v>
      </c>
      <c r="G79" s="5">
        <v>44952</v>
      </c>
      <c r="H79" s="6">
        <v>14.69</v>
      </c>
      <c r="I79" s="4" t="s">
        <v>325</v>
      </c>
      <c r="J79" s="9" t="s">
        <v>119</v>
      </c>
      <c r="K79" s="7">
        <f t="shared" ca="1" si="0"/>
        <v>10.28</v>
      </c>
      <c r="L79" s="8">
        <f t="shared" si="1"/>
        <v>75</v>
      </c>
      <c r="M79" s="7"/>
    </row>
    <row r="80" spans="1:13" ht="15.75" customHeight="1" x14ac:dyDescent="0.25">
      <c r="A80" s="4" t="s">
        <v>326</v>
      </c>
      <c r="B80" s="4" t="s">
        <v>322</v>
      </c>
      <c r="C80" s="4" t="s">
        <v>327</v>
      </c>
      <c r="D80" s="4" t="s">
        <v>26</v>
      </c>
      <c r="E80" s="4" t="s">
        <v>204</v>
      </c>
      <c r="F80" s="4">
        <v>697</v>
      </c>
      <c r="G80" s="5">
        <v>43144</v>
      </c>
      <c r="H80" s="6">
        <v>292.39</v>
      </c>
      <c r="I80" s="4" t="s">
        <v>328</v>
      </c>
      <c r="J80" s="9" t="s">
        <v>119</v>
      </c>
      <c r="K80" s="7">
        <f t="shared" ca="1" si="0"/>
        <v>58.48</v>
      </c>
      <c r="L80" s="8">
        <f t="shared" si="1"/>
        <v>75</v>
      </c>
      <c r="M80" s="7"/>
    </row>
    <row r="81" spans="1:13" ht="15.75" customHeight="1" x14ac:dyDescent="0.25">
      <c r="A81" s="4" t="s">
        <v>329</v>
      </c>
      <c r="B81" s="4" t="s">
        <v>264</v>
      </c>
      <c r="C81" s="4" t="s">
        <v>330</v>
      </c>
      <c r="D81" s="4" t="s">
        <v>16</v>
      </c>
      <c r="E81" s="4" t="s">
        <v>331</v>
      </c>
      <c r="F81" s="4">
        <v>392</v>
      </c>
      <c r="G81" s="5">
        <v>43795</v>
      </c>
      <c r="H81" s="6">
        <v>1735.76</v>
      </c>
      <c r="I81" s="4" t="s">
        <v>332</v>
      </c>
      <c r="J81" s="9" t="s">
        <v>138</v>
      </c>
      <c r="K81" s="7">
        <f t="shared" ca="1" si="0"/>
        <v>520.73</v>
      </c>
      <c r="L81" s="8">
        <f t="shared" si="1"/>
        <v>500</v>
      </c>
      <c r="M81" s="7"/>
    </row>
    <row r="82" spans="1:13" ht="15.75" customHeight="1" x14ac:dyDescent="0.25">
      <c r="A82" s="4" t="s">
        <v>333</v>
      </c>
      <c r="B82" s="4" t="s">
        <v>334</v>
      </c>
      <c r="C82" s="4" t="s">
        <v>335</v>
      </c>
      <c r="D82" s="4" t="s">
        <v>26</v>
      </c>
      <c r="E82" s="4" t="s">
        <v>336</v>
      </c>
      <c r="F82" s="4">
        <v>848</v>
      </c>
      <c r="G82" s="5">
        <v>43652</v>
      </c>
      <c r="H82" s="6">
        <v>435.27</v>
      </c>
      <c r="I82" s="4" t="s">
        <v>337</v>
      </c>
      <c r="J82" s="9" t="s">
        <v>338</v>
      </c>
      <c r="K82" s="7">
        <f t="shared" ca="1" si="0"/>
        <v>130.58000000000001</v>
      </c>
      <c r="L82" s="8">
        <f t="shared" si="1"/>
        <v>425</v>
      </c>
      <c r="M82" s="7"/>
    </row>
    <row r="83" spans="1:13" ht="15.75" customHeight="1" x14ac:dyDescent="0.25">
      <c r="A83" s="4" t="s">
        <v>339</v>
      </c>
      <c r="B83" s="4" t="s">
        <v>340</v>
      </c>
      <c r="C83" s="4" t="s">
        <v>341</v>
      </c>
      <c r="D83" s="4" t="s">
        <v>16</v>
      </c>
      <c r="E83" s="4" t="s">
        <v>342</v>
      </c>
      <c r="F83" s="4">
        <v>438</v>
      </c>
      <c r="G83" s="5">
        <v>44065</v>
      </c>
      <c r="H83" s="6">
        <v>540.41</v>
      </c>
      <c r="I83" s="4" t="s">
        <v>343</v>
      </c>
      <c r="J83" s="9" t="s">
        <v>285</v>
      </c>
      <c r="K83" s="7">
        <f t="shared" ca="1" si="0"/>
        <v>216.16</v>
      </c>
      <c r="L83" s="8">
        <f t="shared" si="1"/>
        <v>175</v>
      </c>
      <c r="M83" s="7"/>
    </row>
    <row r="84" spans="1:13" ht="15.75" customHeight="1" x14ac:dyDescent="0.25">
      <c r="A84" s="4" t="s">
        <v>344</v>
      </c>
      <c r="B84" s="4" t="s">
        <v>322</v>
      </c>
      <c r="C84" s="4"/>
      <c r="D84" s="4"/>
      <c r="E84" s="4"/>
      <c r="F84" s="4"/>
      <c r="G84" s="5"/>
      <c r="H84" s="6"/>
      <c r="I84" s="4"/>
      <c r="J84" s="9" t="s">
        <v>119</v>
      </c>
      <c r="K84" s="7" t="str">
        <f t="shared" ca="1" si="0"/>
        <v/>
      </c>
      <c r="L84" s="8">
        <f t="shared" si="1"/>
        <v>75</v>
      </c>
      <c r="M84" s="7"/>
    </row>
    <row r="85" spans="1:13" ht="15.75" customHeight="1" x14ac:dyDescent="0.25">
      <c r="A85" s="4" t="s">
        <v>345</v>
      </c>
      <c r="B85" s="4" t="s">
        <v>166</v>
      </c>
      <c r="C85" s="4" t="s">
        <v>346</v>
      </c>
      <c r="D85" s="4" t="s">
        <v>26</v>
      </c>
      <c r="E85" s="4" t="s">
        <v>347</v>
      </c>
      <c r="F85" s="4">
        <v>1262</v>
      </c>
      <c r="G85" s="5">
        <v>44777</v>
      </c>
      <c r="H85" s="6">
        <v>18.95</v>
      </c>
      <c r="I85" s="4" t="s">
        <v>348</v>
      </c>
      <c r="J85" s="9" t="s">
        <v>169</v>
      </c>
      <c r="K85" s="7">
        <f t="shared" ca="1" si="0"/>
        <v>11.37</v>
      </c>
      <c r="L85" s="8">
        <f t="shared" si="1"/>
        <v>13</v>
      </c>
      <c r="M85" s="7"/>
    </row>
    <row r="86" spans="1:13" ht="15.75" customHeight="1" x14ac:dyDescent="0.25">
      <c r="A86" s="4" t="s">
        <v>349</v>
      </c>
      <c r="B86" s="4" t="s">
        <v>166</v>
      </c>
      <c r="C86" s="4" t="s">
        <v>350</v>
      </c>
      <c r="D86" s="4" t="s">
        <v>26</v>
      </c>
      <c r="E86" s="4" t="s">
        <v>240</v>
      </c>
      <c r="F86" s="4">
        <v>1087</v>
      </c>
      <c r="G86" s="5">
        <v>44390</v>
      </c>
      <c r="H86" s="6">
        <v>324.36</v>
      </c>
      <c r="I86" s="4" t="s">
        <v>351</v>
      </c>
      <c r="J86" s="9" t="s">
        <v>169</v>
      </c>
      <c r="K86" s="7">
        <f t="shared" ca="1" si="0"/>
        <v>162.18</v>
      </c>
      <c r="L86" s="8">
        <f t="shared" si="1"/>
        <v>13</v>
      </c>
      <c r="M86" s="7"/>
    </row>
    <row r="87" spans="1:13" ht="15.75" customHeight="1" x14ac:dyDescent="0.25">
      <c r="A87" s="4" t="s">
        <v>352</v>
      </c>
      <c r="B87" s="4" t="s">
        <v>166</v>
      </c>
      <c r="C87" s="4" t="s">
        <v>353</v>
      </c>
      <c r="D87" s="4" t="s">
        <v>26</v>
      </c>
      <c r="E87" s="4" t="s">
        <v>354</v>
      </c>
      <c r="F87" s="4">
        <v>910</v>
      </c>
      <c r="G87" s="5">
        <v>43741</v>
      </c>
      <c r="H87" s="6">
        <v>108.12</v>
      </c>
      <c r="I87" s="4" t="s">
        <v>355</v>
      </c>
      <c r="J87" s="9" t="s">
        <v>169</v>
      </c>
      <c r="K87" s="7">
        <f t="shared" ca="1" si="0"/>
        <v>32.44</v>
      </c>
      <c r="L87" s="8">
        <f t="shared" si="1"/>
        <v>13</v>
      </c>
      <c r="M87" s="7"/>
    </row>
    <row r="88" spans="1:13" ht="15.75" customHeight="1" x14ac:dyDescent="0.25">
      <c r="A88" s="4" t="s">
        <v>356</v>
      </c>
      <c r="B88" s="4" t="s">
        <v>166</v>
      </c>
      <c r="C88" s="4" t="s">
        <v>357</v>
      </c>
      <c r="D88" s="4" t="s">
        <v>26</v>
      </c>
      <c r="E88" s="4" t="s">
        <v>240</v>
      </c>
      <c r="F88" s="4">
        <v>1087</v>
      </c>
      <c r="G88" s="5">
        <v>44390</v>
      </c>
      <c r="H88" s="6">
        <v>324.36</v>
      </c>
      <c r="I88" s="4" t="s">
        <v>358</v>
      </c>
      <c r="J88" s="9" t="s">
        <v>169</v>
      </c>
      <c r="K88" s="7">
        <f t="shared" ca="1" si="0"/>
        <v>162.18</v>
      </c>
      <c r="L88" s="8">
        <f t="shared" si="1"/>
        <v>13</v>
      </c>
      <c r="M88" s="7"/>
    </row>
    <row r="89" spans="1:13" ht="15.75" customHeight="1" x14ac:dyDescent="0.25">
      <c r="A89" s="4" t="s">
        <v>359</v>
      </c>
      <c r="B89" s="4" t="s">
        <v>360</v>
      </c>
      <c r="C89" s="4" t="s">
        <v>361</v>
      </c>
      <c r="D89" s="4" t="s">
        <v>16</v>
      </c>
      <c r="E89" s="4" t="s">
        <v>248</v>
      </c>
      <c r="F89" s="4">
        <v>518</v>
      </c>
      <c r="G89" s="5">
        <v>44560</v>
      </c>
      <c r="H89" s="6">
        <v>11284.57</v>
      </c>
      <c r="I89" s="4" t="s">
        <v>362</v>
      </c>
      <c r="J89" s="9" t="s">
        <v>363</v>
      </c>
      <c r="K89" s="7">
        <f t="shared" ca="1" si="0"/>
        <v>5642.29</v>
      </c>
      <c r="L89" s="8">
        <f t="shared" si="1"/>
        <v>350</v>
      </c>
      <c r="M89" s="7"/>
    </row>
    <row r="90" spans="1:13" ht="15.75" customHeight="1" x14ac:dyDescent="0.25">
      <c r="A90" s="4" t="s">
        <v>364</v>
      </c>
      <c r="B90" s="4" t="s">
        <v>365</v>
      </c>
      <c r="C90" s="4" t="s">
        <v>366</v>
      </c>
      <c r="D90" s="4" t="s">
        <v>16</v>
      </c>
      <c r="E90" s="4" t="s">
        <v>367</v>
      </c>
      <c r="F90" s="4">
        <v>341</v>
      </c>
      <c r="G90" s="5">
        <v>43342</v>
      </c>
      <c r="H90" s="6">
        <v>1592.67</v>
      </c>
      <c r="I90" s="4" t="s">
        <v>368</v>
      </c>
      <c r="J90" s="9" t="s">
        <v>34</v>
      </c>
      <c r="K90" s="7">
        <f t="shared" ca="1" si="0"/>
        <v>318.52999999999997</v>
      </c>
      <c r="L90" s="8">
        <f t="shared" si="1"/>
        <v>45</v>
      </c>
      <c r="M90" s="7"/>
    </row>
    <row r="91" spans="1:13" ht="15.75" customHeight="1" x14ac:dyDescent="0.25">
      <c r="A91" s="4" t="s">
        <v>369</v>
      </c>
      <c r="B91" s="4" t="s">
        <v>370</v>
      </c>
      <c r="C91" s="4" t="s">
        <v>371</v>
      </c>
      <c r="D91" s="4" t="s">
        <v>26</v>
      </c>
      <c r="E91" s="4" t="s">
        <v>372</v>
      </c>
      <c r="F91" s="4">
        <v>1569</v>
      </c>
      <c r="G91" s="5">
        <v>45329</v>
      </c>
      <c r="H91" s="6">
        <v>71.2</v>
      </c>
      <c r="I91" s="4" t="s">
        <v>373</v>
      </c>
      <c r="J91" s="9" t="s">
        <v>159</v>
      </c>
      <c r="K91" s="7">
        <f t="shared" ca="1" si="0"/>
        <v>56.96</v>
      </c>
      <c r="L91" s="8">
        <f t="shared" si="1"/>
        <v>65</v>
      </c>
      <c r="M91" s="7"/>
    </row>
    <row r="92" spans="1:13" ht="15.75" customHeight="1" x14ac:dyDescent="0.25">
      <c r="A92" s="4" t="s">
        <v>374</v>
      </c>
      <c r="B92" s="4" t="s">
        <v>375</v>
      </c>
      <c r="C92" s="4"/>
      <c r="D92" s="4"/>
      <c r="E92" s="4"/>
      <c r="F92" s="4"/>
      <c r="G92" s="5"/>
      <c r="H92" s="6"/>
      <c r="I92" s="4"/>
      <c r="J92" s="9" t="s">
        <v>34</v>
      </c>
      <c r="K92" s="7" t="str">
        <f t="shared" ca="1" si="0"/>
        <v/>
      </c>
      <c r="L92" s="8">
        <f t="shared" si="1"/>
        <v>45</v>
      </c>
      <c r="M92" s="7"/>
    </row>
    <row r="93" spans="1:13" ht="15.75" customHeight="1" x14ac:dyDescent="0.25">
      <c r="A93" s="4" t="s">
        <v>376</v>
      </c>
      <c r="B93" s="4" t="s">
        <v>377</v>
      </c>
      <c r="C93" s="4" t="s">
        <v>378</v>
      </c>
      <c r="D93" s="4" t="s">
        <v>16</v>
      </c>
      <c r="E93" s="4" t="s">
        <v>379</v>
      </c>
      <c r="F93" s="4">
        <v>106</v>
      </c>
      <c r="G93" s="5">
        <v>40765</v>
      </c>
      <c r="H93" s="6">
        <v>529.42999999999995</v>
      </c>
      <c r="I93" s="4" t="s">
        <v>380</v>
      </c>
      <c r="J93" s="9" t="s">
        <v>128</v>
      </c>
      <c r="K93" s="7">
        <f t="shared" ca="1" si="0"/>
        <v>105.89</v>
      </c>
      <c r="L93" s="8">
        <f t="shared" si="1"/>
        <v>50</v>
      </c>
      <c r="M93" s="7"/>
    </row>
    <row r="94" spans="1:13" ht="15.75" customHeight="1" x14ac:dyDescent="0.25">
      <c r="A94" s="4" t="s">
        <v>381</v>
      </c>
      <c r="B94" s="4" t="s">
        <v>382</v>
      </c>
      <c r="C94" s="4" t="s">
        <v>383</v>
      </c>
      <c r="D94" s="4" t="s">
        <v>26</v>
      </c>
      <c r="E94" s="4" t="s">
        <v>384</v>
      </c>
      <c r="F94" s="4">
        <v>115</v>
      </c>
      <c r="G94" s="5">
        <v>39685</v>
      </c>
      <c r="H94" s="6">
        <v>167.1</v>
      </c>
      <c r="I94" s="4" t="s">
        <v>385</v>
      </c>
      <c r="J94" s="9" t="s">
        <v>128</v>
      </c>
      <c r="K94" s="7">
        <f t="shared" ca="1" si="0"/>
        <v>33.42</v>
      </c>
      <c r="L94" s="8">
        <f t="shared" si="1"/>
        <v>50</v>
      </c>
      <c r="M94" s="7"/>
    </row>
    <row r="95" spans="1:13" ht="15.75" customHeight="1" x14ac:dyDescent="0.25">
      <c r="A95" s="4" t="s">
        <v>386</v>
      </c>
      <c r="B95" s="4" t="s">
        <v>382</v>
      </c>
      <c r="C95" s="4" t="s">
        <v>387</v>
      </c>
      <c r="D95" s="4" t="s">
        <v>26</v>
      </c>
      <c r="E95" s="4" t="s">
        <v>388</v>
      </c>
      <c r="F95" s="4">
        <v>117</v>
      </c>
      <c r="G95" s="5">
        <v>39693</v>
      </c>
      <c r="H95" s="6">
        <v>316.41000000000003</v>
      </c>
      <c r="I95" s="4" t="s">
        <v>389</v>
      </c>
      <c r="J95" s="9" t="s">
        <v>128</v>
      </c>
      <c r="K95" s="7">
        <f t="shared" ca="1" si="0"/>
        <v>63.28</v>
      </c>
      <c r="L95" s="8">
        <f t="shared" si="1"/>
        <v>50</v>
      </c>
      <c r="M95" s="7"/>
    </row>
    <row r="96" spans="1:13" ht="15.75" customHeight="1" x14ac:dyDescent="0.25">
      <c r="A96" s="4" t="s">
        <v>390</v>
      </c>
      <c r="B96" s="4" t="s">
        <v>382</v>
      </c>
      <c r="C96" s="4" t="s">
        <v>391</v>
      </c>
      <c r="D96" s="4" t="s">
        <v>26</v>
      </c>
      <c r="E96" s="4" t="s">
        <v>392</v>
      </c>
      <c r="F96" s="4">
        <v>1089</v>
      </c>
      <c r="G96" s="5">
        <v>44385</v>
      </c>
      <c r="H96" s="6">
        <v>57.6</v>
      </c>
      <c r="I96" s="4" t="s">
        <v>393</v>
      </c>
      <c r="J96" s="9" t="s">
        <v>128</v>
      </c>
      <c r="K96" s="7">
        <f t="shared" ca="1" si="0"/>
        <v>28.8</v>
      </c>
      <c r="L96" s="8">
        <f t="shared" si="1"/>
        <v>50</v>
      </c>
      <c r="M96" s="7"/>
    </row>
    <row r="97" spans="1:13" ht="15.75" customHeight="1" x14ac:dyDescent="0.25">
      <c r="A97" s="4" t="s">
        <v>394</v>
      </c>
      <c r="B97" s="4" t="s">
        <v>395</v>
      </c>
      <c r="C97" s="4" t="s">
        <v>396</v>
      </c>
      <c r="D97" s="4" t="s">
        <v>26</v>
      </c>
      <c r="E97" s="4" t="s">
        <v>397</v>
      </c>
      <c r="F97" s="4">
        <v>878</v>
      </c>
      <c r="G97" s="5">
        <v>43717</v>
      </c>
      <c r="H97" s="6">
        <v>312.11</v>
      </c>
      <c r="I97" s="4" t="s">
        <v>398</v>
      </c>
      <c r="J97" s="9" t="s">
        <v>399</v>
      </c>
      <c r="K97" s="7">
        <f t="shared" ca="1" si="0"/>
        <v>93.63</v>
      </c>
      <c r="L97" s="8">
        <f t="shared" si="1"/>
        <v>55</v>
      </c>
      <c r="M97" s="7"/>
    </row>
    <row r="98" spans="1:13" ht="15.75" customHeight="1" x14ac:dyDescent="0.25">
      <c r="A98" s="4" t="s">
        <v>400</v>
      </c>
      <c r="B98" s="4" t="s">
        <v>401</v>
      </c>
      <c r="C98" s="4" t="s">
        <v>402</v>
      </c>
      <c r="D98" s="4" t="s">
        <v>26</v>
      </c>
      <c r="E98" s="4" t="s">
        <v>403</v>
      </c>
      <c r="F98" s="4">
        <v>991</v>
      </c>
      <c r="G98" s="5">
        <v>43980</v>
      </c>
      <c r="H98" s="6">
        <v>132.59</v>
      </c>
      <c r="I98" s="4" t="s">
        <v>404</v>
      </c>
      <c r="J98" s="9" t="s">
        <v>180</v>
      </c>
      <c r="K98" s="7">
        <f t="shared" ca="1" si="0"/>
        <v>53.04</v>
      </c>
      <c r="L98" s="8">
        <f t="shared" si="1"/>
        <v>130</v>
      </c>
      <c r="M98" s="7"/>
    </row>
    <row r="99" spans="1:13" ht="15.75" customHeight="1" x14ac:dyDescent="0.25">
      <c r="A99" s="4" t="s">
        <v>405</v>
      </c>
      <c r="B99" s="4" t="s">
        <v>406</v>
      </c>
      <c r="C99" s="4" t="s">
        <v>407</v>
      </c>
      <c r="D99" s="4" t="s">
        <v>26</v>
      </c>
      <c r="E99" s="4" t="s">
        <v>408</v>
      </c>
      <c r="F99" s="4">
        <v>1272</v>
      </c>
      <c r="G99" s="5">
        <v>44825</v>
      </c>
      <c r="H99" s="6">
        <v>105.79</v>
      </c>
      <c r="I99" s="4" t="s">
        <v>409</v>
      </c>
      <c r="J99" s="9" t="s">
        <v>410</v>
      </c>
      <c r="K99" s="7">
        <f t="shared" ca="1" si="0"/>
        <v>63.47</v>
      </c>
      <c r="L99" s="8">
        <f t="shared" si="1"/>
        <v>40</v>
      </c>
      <c r="M99" s="7"/>
    </row>
    <row r="100" spans="1:13" ht="15.75" customHeight="1" x14ac:dyDescent="0.25">
      <c r="A100" s="4" t="s">
        <v>411</v>
      </c>
      <c r="B100" s="4" t="s">
        <v>412</v>
      </c>
      <c r="C100" s="4" t="s">
        <v>413</v>
      </c>
      <c r="D100" s="4" t="s">
        <v>26</v>
      </c>
      <c r="E100" s="4" t="s">
        <v>414</v>
      </c>
      <c r="F100" s="4">
        <v>552</v>
      </c>
      <c r="G100" s="5">
        <v>42592</v>
      </c>
      <c r="H100" s="6">
        <v>173.16</v>
      </c>
      <c r="I100" s="4" t="s">
        <v>415</v>
      </c>
      <c r="J100" s="9" t="s">
        <v>410</v>
      </c>
      <c r="K100" s="7">
        <f t="shared" ca="1" si="0"/>
        <v>34.630000000000003</v>
      </c>
      <c r="L100" s="8">
        <f t="shared" si="1"/>
        <v>40</v>
      </c>
      <c r="M100" s="7"/>
    </row>
    <row r="101" spans="1:13" ht="15.75" customHeight="1" x14ac:dyDescent="0.25">
      <c r="A101" s="4" t="s">
        <v>416</v>
      </c>
      <c r="B101" s="4" t="s">
        <v>417</v>
      </c>
      <c r="C101" s="4" t="s">
        <v>418</v>
      </c>
      <c r="D101" s="4" t="s">
        <v>26</v>
      </c>
      <c r="E101" s="4" t="s">
        <v>419</v>
      </c>
      <c r="F101" s="4">
        <v>282</v>
      </c>
      <c r="G101" s="5">
        <v>40765</v>
      </c>
      <c r="H101" s="6">
        <v>65.58</v>
      </c>
      <c r="I101" s="4" t="s">
        <v>420</v>
      </c>
      <c r="J101" s="9" t="s">
        <v>421</v>
      </c>
      <c r="K101" s="7">
        <f t="shared" ca="1" si="0"/>
        <v>13.12</v>
      </c>
      <c r="L101" s="8">
        <f t="shared" si="1"/>
        <v>35</v>
      </c>
      <c r="M101" s="7"/>
    </row>
    <row r="102" spans="1:13" ht="15.75" customHeight="1" x14ac:dyDescent="0.25">
      <c r="A102" s="4" t="s">
        <v>422</v>
      </c>
      <c r="B102" s="4" t="s">
        <v>423</v>
      </c>
      <c r="C102" s="4" t="s">
        <v>424</v>
      </c>
      <c r="D102" s="4" t="s">
        <v>16</v>
      </c>
      <c r="E102" s="4" t="s">
        <v>425</v>
      </c>
      <c r="F102" s="4">
        <v>114</v>
      </c>
      <c r="G102" s="5">
        <v>40765</v>
      </c>
      <c r="H102" s="6">
        <v>643.38</v>
      </c>
      <c r="I102" s="4" t="s">
        <v>426</v>
      </c>
      <c r="J102" s="9" t="s">
        <v>34</v>
      </c>
      <c r="K102" s="7">
        <f t="shared" ca="1" si="0"/>
        <v>128.68</v>
      </c>
      <c r="L102" s="8">
        <f t="shared" si="1"/>
        <v>45</v>
      </c>
      <c r="M102" s="7"/>
    </row>
    <row r="103" spans="1:13" ht="15.75" customHeight="1" x14ac:dyDescent="0.25">
      <c r="A103" s="4" t="s">
        <v>427</v>
      </c>
      <c r="B103" s="4" t="s">
        <v>428</v>
      </c>
      <c r="C103" s="4" t="s">
        <v>429</v>
      </c>
      <c r="D103" s="4" t="s">
        <v>26</v>
      </c>
      <c r="E103" s="4" t="s">
        <v>430</v>
      </c>
      <c r="F103" s="4">
        <v>113</v>
      </c>
      <c r="G103" s="5">
        <v>39685</v>
      </c>
      <c r="H103" s="6">
        <v>284.39999999999998</v>
      </c>
      <c r="I103" s="4" t="s">
        <v>431</v>
      </c>
      <c r="J103" s="9" t="s">
        <v>34</v>
      </c>
      <c r="K103" s="7">
        <f t="shared" ca="1" si="0"/>
        <v>56.88</v>
      </c>
      <c r="L103" s="8">
        <f t="shared" si="1"/>
        <v>45</v>
      </c>
      <c r="M103" s="7"/>
    </row>
    <row r="104" spans="1:13" ht="15.75" customHeight="1" x14ac:dyDescent="0.25">
      <c r="A104" s="4" t="s">
        <v>432</v>
      </c>
      <c r="B104" s="4" t="s">
        <v>428</v>
      </c>
      <c r="C104" s="4" t="s">
        <v>433</v>
      </c>
      <c r="D104" s="4" t="s">
        <v>16</v>
      </c>
      <c r="E104" s="4" t="s">
        <v>434</v>
      </c>
      <c r="F104" s="4">
        <v>126</v>
      </c>
      <c r="G104" s="5">
        <v>40765</v>
      </c>
      <c r="H104" s="6">
        <v>471.53</v>
      </c>
      <c r="I104" s="4" t="s">
        <v>435</v>
      </c>
      <c r="J104" s="9" t="s">
        <v>34</v>
      </c>
      <c r="K104" s="7">
        <f t="shared" ca="1" si="0"/>
        <v>94.31</v>
      </c>
      <c r="L104" s="8">
        <f t="shared" si="1"/>
        <v>45</v>
      </c>
      <c r="M104" s="7"/>
    </row>
    <row r="105" spans="1:13" ht="15.75" customHeight="1" x14ac:dyDescent="0.25">
      <c r="A105" s="4" t="s">
        <v>436</v>
      </c>
      <c r="B105" s="4" t="s">
        <v>428</v>
      </c>
      <c r="C105" s="4" t="s">
        <v>437</v>
      </c>
      <c r="D105" s="4" t="s">
        <v>26</v>
      </c>
      <c r="E105" s="4" t="s">
        <v>438</v>
      </c>
      <c r="F105" s="4">
        <v>231</v>
      </c>
      <c r="G105" s="5">
        <v>40765</v>
      </c>
      <c r="H105" s="6">
        <v>33.07</v>
      </c>
      <c r="I105" s="4" t="s">
        <v>439</v>
      </c>
      <c r="J105" s="9" t="s">
        <v>34</v>
      </c>
      <c r="K105" s="7">
        <f t="shared" ca="1" si="0"/>
        <v>6.61</v>
      </c>
      <c r="L105" s="8">
        <f t="shared" si="1"/>
        <v>45</v>
      </c>
      <c r="M105" s="7"/>
    </row>
    <row r="106" spans="1:13" ht="15.75" customHeight="1" x14ac:dyDescent="0.25">
      <c r="A106" s="4" t="s">
        <v>440</v>
      </c>
      <c r="B106" s="4" t="s">
        <v>441</v>
      </c>
      <c r="C106" s="4" t="s">
        <v>442</v>
      </c>
      <c r="D106" s="4" t="s">
        <v>16</v>
      </c>
      <c r="E106" s="4" t="s">
        <v>443</v>
      </c>
      <c r="F106" s="4">
        <v>563</v>
      </c>
      <c r="G106" s="5">
        <v>44839</v>
      </c>
      <c r="H106" s="6">
        <v>3365.52</v>
      </c>
      <c r="I106" s="4" t="s">
        <v>444</v>
      </c>
      <c r="J106" s="9" t="s">
        <v>29</v>
      </c>
      <c r="K106" s="7">
        <f t="shared" ca="1" si="0"/>
        <v>2019.31</v>
      </c>
      <c r="L106" s="8" t="str">
        <f t="shared" si="1"/>
        <v/>
      </c>
      <c r="M106" s="7"/>
    </row>
    <row r="107" spans="1:13" ht="15.75" customHeight="1" x14ac:dyDescent="0.25">
      <c r="A107" s="4" t="s">
        <v>445</v>
      </c>
      <c r="B107" s="4" t="s">
        <v>446</v>
      </c>
      <c r="C107" s="4" t="s">
        <v>447</v>
      </c>
      <c r="D107" s="4" t="s">
        <v>16</v>
      </c>
      <c r="E107" s="4" t="s">
        <v>448</v>
      </c>
      <c r="F107" s="4">
        <v>587</v>
      </c>
      <c r="G107" s="5">
        <v>45077</v>
      </c>
      <c r="H107" s="6">
        <v>850.45</v>
      </c>
      <c r="I107" s="4" t="s">
        <v>449</v>
      </c>
      <c r="J107" s="9" t="s">
        <v>29</v>
      </c>
      <c r="K107" s="7">
        <f t="shared" ca="1" si="0"/>
        <v>595.32000000000005</v>
      </c>
      <c r="L107" s="8" t="str">
        <f t="shared" si="1"/>
        <v/>
      </c>
      <c r="M107" s="7"/>
    </row>
    <row r="108" spans="1:13" ht="15.75" customHeight="1" x14ac:dyDescent="0.25">
      <c r="A108" s="4" t="s">
        <v>450</v>
      </c>
      <c r="B108" s="4" t="s">
        <v>451</v>
      </c>
      <c r="C108" s="4" t="s">
        <v>452</v>
      </c>
      <c r="D108" s="4"/>
      <c r="E108" s="4"/>
      <c r="F108" s="4"/>
      <c r="G108" s="5"/>
      <c r="H108" s="6"/>
      <c r="I108" s="4" t="s">
        <v>453</v>
      </c>
      <c r="J108" s="9" t="s">
        <v>29</v>
      </c>
      <c r="K108" s="7" t="str">
        <f t="shared" ca="1" si="0"/>
        <v/>
      </c>
      <c r="L108" s="8" t="str">
        <f t="shared" si="1"/>
        <v/>
      </c>
      <c r="M108" s="7"/>
    </row>
    <row r="109" spans="1:13" ht="15.75" customHeight="1" x14ac:dyDescent="0.25">
      <c r="A109" s="4" t="s">
        <v>454</v>
      </c>
      <c r="B109" s="4" t="s">
        <v>451</v>
      </c>
      <c r="C109" s="4" t="s">
        <v>455</v>
      </c>
      <c r="D109" s="4" t="s">
        <v>26</v>
      </c>
      <c r="E109" s="4" t="s">
        <v>456</v>
      </c>
      <c r="F109" s="4">
        <v>717</v>
      </c>
      <c r="G109" s="5">
        <v>43209</v>
      </c>
      <c r="H109" s="6">
        <v>83.77</v>
      </c>
      <c r="I109" s="4" t="s">
        <v>457</v>
      </c>
      <c r="J109" s="9" t="s">
        <v>29</v>
      </c>
      <c r="K109" s="7">
        <f t="shared" ca="1" si="0"/>
        <v>16.75</v>
      </c>
      <c r="L109" s="8" t="str">
        <f t="shared" si="1"/>
        <v/>
      </c>
      <c r="M109" s="7"/>
    </row>
    <row r="110" spans="1:13" ht="15.75" customHeight="1" x14ac:dyDescent="0.25">
      <c r="A110" s="4" t="s">
        <v>458</v>
      </c>
      <c r="B110" s="4" t="s">
        <v>451</v>
      </c>
      <c r="C110" s="4" t="s">
        <v>459</v>
      </c>
      <c r="D110" s="4" t="s">
        <v>26</v>
      </c>
      <c r="E110" s="4" t="s">
        <v>460</v>
      </c>
      <c r="F110" s="4">
        <v>1273</v>
      </c>
      <c r="G110" s="5">
        <v>44825</v>
      </c>
      <c r="H110" s="6">
        <v>80.59</v>
      </c>
      <c r="I110" s="4" t="s">
        <v>461</v>
      </c>
      <c r="J110" s="9" t="s">
        <v>29</v>
      </c>
      <c r="K110" s="7">
        <f t="shared" ca="1" si="0"/>
        <v>48.35</v>
      </c>
      <c r="L110" s="8" t="str">
        <f t="shared" si="1"/>
        <v/>
      </c>
      <c r="M110" s="7"/>
    </row>
    <row r="111" spans="1:13" ht="15.75" customHeight="1" x14ac:dyDescent="0.25">
      <c r="A111" s="4" t="s">
        <v>462</v>
      </c>
      <c r="B111" s="4" t="s">
        <v>463</v>
      </c>
      <c r="C111" s="4" t="s">
        <v>464</v>
      </c>
      <c r="D111" s="4"/>
      <c r="E111" s="4"/>
      <c r="F111" s="4"/>
      <c r="G111" s="5"/>
      <c r="H111" s="6"/>
      <c r="I111" s="4" t="s">
        <v>465</v>
      </c>
      <c r="J111" s="9" t="s">
        <v>29</v>
      </c>
      <c r="K111" s="7" t="str">
        <f t="shared" ca="1" si="0"/>
        <v/>
      </c>
      <c r="L111" s="8" t="str">
        <f t="shared" si="1"/>
        <v/>
      </c>
      <c r="M111" s="7"/>
    </row>
    <row r="112" spans="1:13" ht="15.75" customHeight="1" x14ac:dyDescent="0.25">
      <c r="A112" s="4" t="s">
        <v>466</v>
      </c>
      <c r="B112" s="4" t="s">
        <v>467</v>
      </c>
      <c r="C112" s="4" t="s">
        <v>468</v>
      </c>
      <c r="D112" s="4" t="s">
        <v>26</v>
      </c>
      <c r="E112" s="4" t="s">
        <v>438</v>
      </c>
      <c r="F112" s="4">
        <v>231</v>
      </c>
      <c r="G112" s="5">
        <v>40765</v>
      </c>
      <c r="H112" s="6">
        <v>33.07</v>
      </c>
      <c r="I112" s="4" t="s">
        <v>469</v>
      </c>
      <c r="J112" s="9" t="s">
        <v>34</v>
      </c>
      <c r="K112" s="7">
        <f t="shared" ca="1" si="0"/>
        <v>6.61</v>
      </c>
      <c r="L112" s="8">
        <f t="shared" si="1"/>
        <v>45</v>
      </c>
      <c r="M112" s="7"/>
    </row>
    <row r="113" spans="1:13" ht="15.75" customHeight="1" x14ac:dyDescent="0.25">
      <c r="A113" s="4" t="s">
        <v>470</v>
      </c>
      <c r="B113" s="4" t="s">
        <v>471</v>
      </c>
      <c r="C113" s="4" t="s">
        <v>472</v>
      </c>
      <c r="D113" s="4" t="s">
        <v>26</v>
      </c>
      <c r="E113" s="4" t="s">
        <v>473</v>
      </c>
      <c r="F113" s="4" t="s">
        <v>474</v>
      </c>
      <c r="G113" s="5" t="s">
        <v>475</v>
      </c>
      <c r="H113" s="6" t="s">
        <v>476</v>
      </c>
      <c r="I113" s="4" t="s">
        <v>477</v>
      </c>
      <c r="J113" s="9" t="s">
        <v>421</v>
      </c>
      <c r="K113" s="7" t="str">
        <f t="shared" ca="1" si="0"/>
        <v/>
      </c>
      <c r="L113" s="8">
        <f t="shared" si="1"/>
        <v>35</v>
      </c>
      <c r="M113" s="7"/>
    </row>
    <row r="114" spans="1:13" ht="15.75" customHeight="1" x14ac:dyDescent="0.25">
      <c r="A114" s="4" t="s">
        <v>478</v>
      </c>
      <c r="B114" s="4" t="s">
        <v>479</v>
      </c>
      <c r="C114" s="4" t="s">
        <v>480</v>
      </c>
      <c r="D114" s="4" t="s">
        <v>16</v>
      </c>
      <c r="E114" s="4" t="s">
        <v>481</v>
      </c>
      <c r="F114" s="4" t="s">
        <v>482</v>
      </c>
      <c r="G114" s="5" t="s">
        <v>483</v>
      </c>
      <c r="H114" s="6" t="s">
        <v>484</v>
      </c>
      <c r="I114" s="4" t="s">
        <v>485</v>
      </c>
      <c r="J114" s="9" t="s">
        <v>486</v>
      </c>
      <c r="K114" s="7" t="str">
        <f t="shared" ca="1" si="0"/>
        <v/>
      </c>
      <c r="L114" s="8">
        <f t="shared" si="1"/>
        <v>85</v>
      </c>
      <c r="M114" s="7"/>
    </row>
    <row r="115" spans="1:13" ht="15.75" customHeight="1" x14ac:dyDescent="0.25">
      <c r="A115" s="4" t="s">
        <v>487</v>
      </c>
      <c r="B115" s="4" t="s">
        <v>488</v>
      </c>
      <c r="C115" s="4" t="s">
        <v>489</v>
      </c>
      <c r="D115" s="4" t="s">
        <v>26</v>
      </c>
      <c r="E115" s="4" t="s">
        <v>490</v>
      </c>
      <c r="F115" s="4" t="s">
        <v>491</v>
      </c>
      <c r="G115" s="5" t="s">
        <v>492</v>
      </c>
      <c r="H115" s="6" t="s">
        <v>493</v>
      </c>
      <c r="I115" s="4" t="s">
        <v>494</v>
      </c>
      <c r="J115" s="9" t="s">
        <v>495</v>
      </c>
      <c r="K115" s="7" t="str">
        <f t="shared" ca="1" si="0"/>
        <v/>
      </c>
      <c r="L115" s="8">
        <f t="shared" si="1"/>
        <v>105</v>
      </c>
      <c r="M115" s="7"/>
    </row>
    <row r="116" spans="1:13" ht="15.75" customHeight="1" x14ac:dyDescent="0.25">
      <c r="A116" s="4" t="s">
        <v>496</v>
      </c>
      <c r="B116" s="4" t="s">
        <v>497</v>
      </c>
      <c r="C116" s="4" t="s">
        <v>498</v>
      </c>
      <c r="D116" s="4" t="s">
        <v>26</v>
      </c>
      <c r="E116" s="4" t="s">
        <v>499</v>
      </c>
      <c r="F116" s="4" t="s">
        <v>500</v>
      </c>
      <c r="G116" s="5" t="s">
        <v>501</v>
      </c>
      <c r="H116" s="6" t="s">
        <v>502</v>
      </c>
      <c r="I116" s="4" t="s">
        <v>503</v>
      </c>
      <c r="J116" s="9" t="s">
        <v>259</v>
      </c>
      <c r="K116" s="7" t="str">
        <f t="shared" ca="1" si="0"/>
        <v/>
      </c>
      <c r="L116" s="8">
        <f t="shared" si="1"/>
        <v>70</v>
      </c>
      <c r="M116" s="7"/>
    </row>
    <row r="117" spans="1:13" ht="15.75" customHeight="1" x14ac:dyDescent="0.25">
      <c r="A117" s="4" t="s">
        <v>504</v>
      </c>
      <c r="B117" s="4" t="s">
        <v>505</v>
      </c>
      <c r="C117" s="4" t="s">
        <v>506</v>
      </c>
      <c r="D117" s="4" t="s">
        <v>26</v>
      </c>
      <c r="E117" s="4" t="s">
        <v>507</v>
      </c>
      <c r="F117" s="4" t="s">
        <v>508</v>
      </c>
      <c r="G117" s="5" t="s">
        <v>509</v>
      </c>
      <c r="H117" s="6" t="s">
        <v>510</v>
      </c>
      <c r="I117" s="4" t="s">
        <v>511</v>
      </c>
      <c r="J117" s="9" t="s">
        <v>410</v>
      </c>
      <c r="K117" s="7" t="str">
        <f t="shared" ca="1" si="0"/>
        <v/>
      </c>
      <c r="L117" s="8">
        <f t="shared" si="1"/>
        <v>40</v>
      </c>
      <c r="M117" s="7"/>
    </row>
    <row r="118" spans="1:13" ht="15.75" customHeight="1" x14ac:dyDescent="0.25">
      <c r="A118" s="4" t="s">
        <v>512</v>
      </c>
      <c r="B118" s="4" t="s">
        <v>505</v>
      </c>
      <c r="C118" s="4" t="s">
        <v>513</v>
      </c>
      <c r="D118" s="4" t="s">
        <v>26</v>
      </c>
      <c r="E118" s="4" t="s">
        <v>514</v>
      </c>
      <c r="F118" s="4" t="s">
        <v>515</v>
      </c>
      <c r="G118" s="5" t="s">
        <v>516</v>
      </c>
      <c r="H118" s="6" t="s">
        <v>517</v>
      </c>
      <c r="I118" s="4" t="s">
        <v>518</v>
      </c>
      <c r="J118" s="9" t="s">
        <v>399</v>
      </c>
      <c r="K118" s="7" t="str">
        <f t="shared" ca="1" si="0"/>
        <v/>
      </c>
      <c r="L118" s="8">
        <f t="shared" si="1"/>
        <v>55</v>
      </c>
      <c r="M118" s="7"/>
    </row>
    <row r="119" spans="1:13" ht="15.75" customHeight="1" x14ac:dyDescent="0.25">
      <c r="A119" s="4" t="s">
        <v>519</v>
      </c>
      <c r="B119" s="4" t="s">
        <v>520</v>
      </c>
      <c r="C119" s="4" t="s">
        <v>521</v>
      </c>
      <c r="D119" s="4"/>
      <c r="E119" s="4"/>
      <c r="F119" s="4"/>
      <c r="G119" s="5"/>
      <c r="H119" s="6"/>
      <c r="I119" s="4" t="s">
        <v>522</v>
      </c>
      <c r="J119" s="9" t="s">
        <v>410</v>
      </c>
      <c r="K119" s="7" t="str">
        <f t="shared" ca="1" si="0"/>
        <v/>
      </c>
      <c r="L119" s="8">
        <f t="shared" si="1"/>
        <v>40</v>
      </c>
      <c r="M119" s="7"/>
    </row>
    <row r="120" spans="1:13" ht="15.75" customHeight="1" x14ac:dyDescent="0.25">
      <c r="A120" s="4" t="s">
        <v>523</v>
      </c>
      <c r="B120" s="4" t="s">
        <v>524</v>
      </c>
      <c r="C120" s="4" t="s">
        <v>525</v>
      </c>
      <c r="D120" s="4" t="s">
        <v>16</v>
      </c>
      <c r="E120" s="4" t="s">
        <v>526</v>
      </c>
      <c r="F120" s="4" t="s">
        <v>527</v>
      </c>
      <c r="G120" s="5" t="s">
        <v>528</v>
      </c>
      <c r="H120" s="6" t="s">
        <v>529</v>
      </c>
      <c r="I120" s="4" t="s">
        <v>530</v>
      </c>
      <c r="J120" s="9" t="s">
        <v>399</v>
      </c>
      <c r="K120" s="7">
        <f t="shared" ca="1" si="0"/>
        <v>58</v>
      </c>
      <c r="L120" s="8">
        <f t="shared" si="1"/>
        <v>55</v>
      </c>
      <c r="M120" s="7"/>
    </row>
    <row r="121" spans="1:13" ht="15.75" customHeight="1" x14ac:dyDescent="0.25">
      <c r="A121" s="4" t="s">
        <v>531</v>
      </c>
      <c r="B121" s="4" t="s">
        <v>532</v>
      </c>
      <c r="C121" s="4" t="s">
        <v>533</v>
      </c>
      <c r="D121" s="4"/>
      <c r="E121" s="4"/>
      <c r="F121" s="4"/>
      <c r="G121" s="5"/>
      <c r="H121" s="6"/>
      <c r="I121" s="4" t="s">
        <v>534</v>
      </c>
      <c r="J121" s="9" t="s">
        <v>399</v>
      </c>
      <c r="K121" s="7" t="str">
        <f t="shared" ca="1" si="0"/>
        <v/>
      </c>
      <c r="L121" s="8">
        <f t="shared" si="1"/>
        <v>55</v>
      </c>
      <c r="M121" s="7"/>
    </row>
    <row r="122" spans="1:13" ht="15.75" customHeight="1" x14ac:dyDescent="0.25">
      <c r="A122" s="4" t="s">
        <v>535</v>
      </c>
      <c r="B122" s="4" t="s">
        <v>536</v>
      </c>
      <c r="C122" s="4" t="s">
        <v>537</v>
      </c>
      <c r="D122" s="4"/>
      <c r="E122" s="4"/>
      <c r="F122" s="4"/>
      <c r="G122" s="5"/>
      <c r="H122" s="6"/>
      <c r="I122" s="4" t="s">
        <v>538</v>
      </c>
      <c r="J122" s="9" t="s">
        <v>410</v>
      </c>
      <c r="K122" s="7" t="str">
        <f t="shared" ca="1" si="0"/>
        <v/>
      </c>
      <c r="L122" s="8">
        <f t="shared" si="1"/>
        <v>40</v>
      </c>
      <c r="M122" s="7"/>
    </row>
    <row r="123" spans="1:13" ht="15.75" customHeight="1" x14ac:dyDescent="0.25">
      <c r="A123" s="4" t="s">
        <v>539</v>
      </c>
      <c r="B123" s="4" t="s">
        <v>540</v>
      </c>
      <c r="C123" s="4" t="s">
        <v>541</v>
      </c>
      <c r="D123" s="4"/>
      <c r="E123" s="4"/>
      <c r="F123" s="4"/>
      <c r="G123" s="5"/>
      <c r="H123" s="6"/>
      <c r="I123" s="4" t="s">
        <v>542</v>
      </c>
      <c r="J123" s="9" t="s">
        <v>215</v>
      </c>
      <c r="K123" s="7" t="str">
        <f t="shared" ca="1" si="0"/>
        <v/>
      </c>
      <c r="L123" s="8">
        <f t="shared" si="1"/>
        <v>225</v>
      </c>
      <c r="M123" s="7"/>
    </row>
    <row r="124" spans="1:13" ht="15.75" customHeight="1" x14ac:dyDescent="0.25">
      <c r="A124" s="4" t="s">
        <v>543</v>
      </c>
      <c r="B124" s="4" t="s">
        <v>544</v>
      </c>
      <c r="C124" s="4" t="s">
        <v>545</v>
      </c>
      <c r="D124" s="4" t="s">
        <v>26</v>
      </c>
      <c r="E124" s="4" t="s">
        <v>546</v>
      </c>
      <c r="F124" s="4" t="s">
        <v>547</v>
      </c>
      <c r="G124" s="5" t="s">
        <v>548</v>
      </c>
      <c r="H124" s="6" t="s">
        <v>549</v>
      </c>
      <c r="I124" s="4" t="s">
        <v>550</v>
      </c>
      <c r="J124" s="9" t="s">
        <v>259</v>
      </c>
      <c r="K124" s="7" t="str">
        <f t="shared" ca="1" si="0"/>
        <v/>
      </c>
      <c r="L124" s="8">
        <f t="shared" si="1"/>
        <v>70</v>
      </c>
      <c r="M124" s="7"/>
    </row>
    <row r="125" spans="1:13" ht="15.75" customHeight="1" x14ac:dyDescent="0.25">
      <c r="A125" s="4" t="s">
        <v>551</v>
      </c>
      <c r="B125" s="4" t="s">
        <v>552</v>
      </c>
      <c r="C125" s="4" t="s">
        <v>553</v>
      </c>
      <c r="D125" s="4" t="s">
        <v>26</v>
      </c>
      <c r="E125" s="4" t="s">
        <v>554</v>
      </c>
      <c r="F125" s="4" t="s">
        <v>555</v>
      </c>
      <c r="G125" s="5" t="s">
        <v>556</v>
      </c>
      <c r="H125" s="6" t="s">
        <v>557</v>
      </c>
      <c r="I125" s="4" t="s">
        <v>558</v>
      </c>
      <c r="J125" s="9" t="s">
        <v>421</v>
      </c>
      <c r="K125" s="7" t="str">
        <f t="shared" ca="1" si="0"/>
        <v/>
      </c>
      <c r="L125" s="8">
        <f t="shared" si="1"/>
        <v>35</v>
      </c>
      <c r="M125" s="7"/>
    </row>
    <row r="126" spans="1:13" ht="15.75" customHeight="1" x14ac:dyDescent="0.25">
      <c r="A126" s="4" t="s">
        <v>559</v>
      </c>
      <c r="B126" s="4" t="s">
        <v>166</v>
      </c>
      <c r="C126" s="4" t="s">
        <v>560</v>
      </c>
      <c r="D126" s="4" t="s">
        <v>26</v>
      </c>
      <c r="E126" s="4" t="s">
        <v>167</v>
      </c>
      <c r="F126" s="4" t="s">
        <v>561</v>
      </c>
      <c r="G126" s="5" t="s">
        <v>528</v>
      </c>
      <c r="H126" s="6" t="s">
        <v>562</v>
      </c>
      <c r="I126" s="4" t="s">
        <v>563</v>
      </c>
      <c r="J126" s="9" t="s">
        <v>169</v>
      </c>
      <c r="K126" s="7" t="str">
        <f t="shared" ca="1" si="0"/>
        <v/>
      </c>
      <c r="L126" s="8">
        <f t="shared" si="1"/>
        <v>13</v>
      </c>
      <c r="M126" s="7"/>
    </row>
    <row r="127" spans="1:13" ht="15.75" customHeight="1" x14ac:dyDescent="0.25">
      <c r="A127" s="4" t="s">
        <v>564</v>
      </c>
      <c r="B127" s="4" t="s">
        <v>565</v>
      </c>
      <c r="C127" s="4" t="s">
        <v>566</v>
      </c>
      <c r="D127" s="4" t="s">
        <v>16</v>
      </c>
      <c r="E127" s="4" t="s">
        <v>567</v>
      </c>
      <c r="F127" s="4" t="s">
        <v>568</v>
      </c>
      <c r="G127" s="5" t="s">
        <v>569</v>
      </c>
      <c r="H127" s="6" t="s">
        <v>570</v>
      </c>
      <c r="I127" s="4" t="s">
        <v>571</v>
      </c>
      <c r="J127" s="9" t="s">
        <v>572</v>
      </c>
      <c r="K127" s="7" t="str">
        <f t="shared" ca="1" si="0"/>
        <v/>
      </c>
      <c r="L127" s="8">
        <f t="shared" si="1"/>
        <v>100</v>
      </c>
      <c r="M127" s="7"/>
    </row>
    <row r="128" spans="1:13" ht="15.75" customHeight="1" x14ac:dyDescent="0.25">
      <c r="A128" s="4" t="s">
        <v>573</v>
      </c>
      <c r="B128" s="4" t="s">
        <v>574</v>
      </c>
      <c r="C128" s="4" t="s">
        <v>575</v>
      </c>
      <c r="D128" s="4"/>
      <c r="E128" s="4"/>
      <c r="F128" s="4"/>
      <c r="G128" s="5"/>
      <c r="H128" s="6"/>
      <c r="I128" s="4" t="s">
        <v>576</v>
      </c>
      <c r="J128" s="9" t="s">
        <v>288</v>
      </c>
      <c r="K128" s="7" t="str">
        <f t="shared" ca="1" si="0"/>
        <v/>
      </c>
      <c r="L128" s="8">
        <f t="shared" si="1"/>
        <v>65</v>
      </c>
      <c r="M128" s="7"/>
    </row>
    <row r="129" spans="1:13" ht="15.75" customHeight="1" x14ac:dyDescent="0.25">
      <c r="A129" s="4" t="s">
        <v>577</v>
      </c>
      <c r="B129" s="4" t="s">
        <v>578</v>
      </c>
      <c r="C129" s="4" t="s">
        <v>579</v>
      </c>
      <c r="D129" s="4" t="s">
        <v>16</v>
      </c>
      <c r="E129" s="4" t="s">
        <v>580</v>
      </c>
      <c r="F129" s="4" t="s">
        <v>581</v>
      </c>
      <c r="G129" s="5">
        <v>44662</v>
      </c>
      <c r="H129" s="6">
        <v>678.38</v>
      </c>
      <c r="I129" s="4" t="s">
        <v>582</v>
      </c>
      <c r="J129" s="9" t="s">
        <v>583</v>
      </c>
      <c r="K129" s="7">
        <f t="shared" ca="1" si="0"/>
        <v>407.03</v>
      </c>
      <c r="L129" s="8">
        <f t="shared" si="1"/>
        <v>80</v>
      </c>
      <c r="M129" s="7"/>
    </row>
    <row r="130" spans="1:13" ht="15.75" customHeight="1" x14ac:dyDescent="0.25">
      <c r="A130" s="4" t="s">
        <v>584</v>
      </c>
      <c r="B130" s="4" t="s">
        <v>585</v>
      </c>
      <c r="C130" s="4" t="s">
        <v>586</v>
      </c>
      <c r="D130" s="4" t="s">
        <v>26</v>
      </c>
      <c r="E130" s="4" t="s">
        <v>587</v>
      </c>
      <c r="F130" s="4" t="s">
        <v>588</v>
      </c>
      <c r="G130" s="5">
        <v>42573</v>
      </c>
      <c r="H130" s="6">
        <v>44.38</v>
      </c>
      <c r="I130" s="4" t="s">
        <v>589</v>
      </c>
      <c r="J130" s="9" t="s">
        <v>399</v>
      </c>
      <c r="K130" s="7">
        <f t="shared" ca="1" si="0"/>
        <v>8.8800000000000008</v>
      </c>
      <c r="L130" s="8">
        <f t="shared" si="1"/>
        <v>55</v>
      </c>
      <c r="M130" s="7"/>
    </row>
    <row r="131" spans="1:13" ht="15.75" customHeight="1" x14ac:dyDescent="0.25">
      <c r="A131" s="4" t="s">
        <v>590</v>
      </c>
      <c r="B131" s="4" t="s">
        <v>591</v>
      </c>
      <c r="C131" s="4" t="s">
        <v>592</v>
      </c>
      <c r="D131" s="4" t="s">
        <v>16</v>
      </c>
      <c r="E131" s="4" t="s">
        <v>593</v>
      </c>
      <c r="F131" s="4" t="s">
        <v>594</v>
      </c>
      <c r="G131" s="5">
        <v>44859</v>
      </c>
      <c r="H131" s="6">
        <v>498.94</v>
      </c>
      <c r="I131" s="4" t="s">
        <v>595</v>
      </c>
      <c r="J131" s="9" t="s">
        <v>596</v>
      </c>
      <c r="K131" s="7">
        <f t="shared" ca="1" si="0"/>
        <v>299.36</v>
      </c>
      <c r="L131" s="8">
        <f t="shared" si="1"/>
        <v>140</v>
      </c>
      <c r="M131" s="7"/>
    </row>
    <row r="132" spans="1:13" ht="15.75" customHeight="1" x14ac:dyDescent="0.25">
      <c r="A132" s="4" t="s">
        <v>597</v>
      </c>
      <c r="B132" s="4" t="s">
        <v>377</v>
      </c>
      <c r="C132" s="4" t="s">
        <v>598</v>
      </c>
      <c r="D132" s="4" t="s">
        <v>16</v>
      </c>
      <c r="E132" s="4" t="s">
        <v>599</v>
      </c>
      <c r="F132" s="4" t="s">
        <v>600</v>
      </c>
      <c r="G132" s="5">
        <v>40765</v>
      </c>
      <c r="H132" s="6">
        <v>148.82</v>
      </c>
      <c r="I132" s="4" t="s">
        <v>601</v>
      </c>
      <c r="J132" s="9" t="s">
        <v>421</v>
      </c>
      <c r="K132" s="7">
        <f t="shared" ca="1" si="0"/>
        <v>29.76</v>
      </c>
      <c r="L132" s="8">
        <f t="shared" si="1"/>
        <v>35</v>
      </c>
      <c r="M132" s="7"/>
    </row>
    <row r="133" spans="1:13" ht="15.75" customHeight="1" x14ac:dyDescent="0.25">
      <c r="A133" s="4" t="s">
        <v>602</v>
      </c>
      <c r="B133" s="4" t="s">
        <v>603</v>
      </c>
      <c r="C133" s="4" t="s">
        <v>604</v>
      </c>
      <c r="D133" s="4" t="s">
        <v>26</v>
      </c>
      <c r="E133" s="4" t="s">
        <v>605</v>
      </c>
      <c r="F133" s="4" t="s">
        <v>606</v>
      </c>
      <c r="G133" s="5">
        <v>43872</v>
      </c>
      <c r="H133" s="6">
        <v>137.93</v>
      </c>
      <c r="I133" s="4" t="s">
        <v>607</v>
      </c>
      <c r="J133" s="9" t="s">
        <v>608</v>
      </c>
      <c r="K133" s="7">
        <f t="shared" ca="1" si="0"/>
        <v>55.17</v>
      </c>
      <c r="L133" s="8">
        <f t="shared" si="1"/>
        <v>15</v>
      </c>
      <c r="M133" s="7"/>
    </row>
    <row r="134" spans="1:13" ht="15.75" customHeight="1" x14ac:dyDescent="0.25">
      <c r="A134" s="4" t="s">
        <v>609</v>
      </c>
      <c r="B134" s="4" t="s">
        <v>603</v>
      </c>
      <c r="C134" s="4" t="s">
        <v>610</v>
      </c>
      <c r="D134" s="4" t="s">
        <v>26</v>
      </c>
      <c r="E134" s="4" t="s">
        <v>605</v>
      </c>
      <c r="F134" s="4" t="s">
        <v>606</v>
      </c>
      <c r="G134" s="5">
        <v>43872</v>
      </c>
      <c r="H134" s="6">
        <v>137.93</v>
      </c>
      <c r="I134" s="4" t="s">
        <v>611</v>
      </c>
      <c r="J134" s="9" t="s">
        <v>608</v>
      </c>
      <c r="K134" s="7">
        <f t="shared" ca="1" si="0"/>
        <v>55.17</v>
      </c>
      <c r="L134" s="8">
        <f t="shared" si="1"/>
        <v>15</v>
      </c>
      <c r="M134" s="7"/>
    </row>
    <row r="135" spans="1:13" ht="15.75" customHeight="1" x14ac:dyDescent="0.25">
      <c r="A135" s="4" t="s">
        <v>612</v>
      </c>
      <c r="B135" s="4" t="s">
        <v>505</v>
      </c>
      <c r="C135" s="4" t="s">
        <v>613</v>
      </c>
      <c r="D135" s="4" t="s">
        <v>26</v>
      </c>
      <c r="E135" s="4" t="s">
        <v>514</v>
      </c>
      <c r="F135" s="4" t="s">
        <v>515</v>
      </c>
      <c r="G135" s="5">
        <v>43795</v>
      </c>
      <c r="H135" s="6">
        <v>222.87</v>
      </c>
      <c r="I135" s="4" t="s">
        <v>614</v>
      </c>
      <c r="J135" s="9" t="s">
        <v>410</v>
      </c>
      <c r="K135" s="7">
        <f t="shared" ca="1" si="0"/>
        <v>66.86</v>
      </c>
      <c r="L135" s="8">
        <f t="shared" si="1"/>
        <v>40</v>
      </c>
      <c r="M135" s="7"/>
    </row>
    <row r="136" spans="1:13" ht="15.75" customHeight="1" x14ac:dyDescent="0.25">
      <c r="A136" s="4" t="s">
        <v>615</v>
      </c>
      <c r="B136" s="4" t="s">
        <v>505</v>
      </c>
      <c r="C136" s="4" t="s">
        <v>616</v>
      </c>
      <c r="D136" s="4" t="s">
        <v>26</v>
      </c>
      <c r="E136" s="4" t="s">
        <v>617</v>
      </c>
      <c r="F136" s="4" t="s">
        <v>618</v>
      </c>
      <c r="G136" s="5">
        <v>44760</v>
      </c>
      <c r="H136" s="6">
        <v>228.85</v>
      </c>
      <c r="I136" s="4" t="s">
        <v>619</v>
      </c>
      <c r="J136" s="9" t="s">
        <v>410</v>
      </c>
      <c r="K136" s="7">
        <f t="shared" ca="1" si="0"/>
        <v>137.31</v>
      </c>
      <c r="L136" s="8">
        <f t="shared" si="1"/>
        <v>40</v>
      </c>
      <c r="M136" s="7"/>
    </row>
    <row r="137" spans="1:13" ht="15.75" customHeight="1" x14ac:dyDescent="0.25">
      <c r="A137" s="4" t="s">
        <v>620</v>
      </c>
      <c r="B137" s="4" t="s">
        <v>488</v>
      </c>
      <c r="C137" s="4" t="s">
        <v>621</v>
      </c>
      <c r="D137" s="4" t="s">
        <v>26</v>
      </c>
      <c r="E137" s="4" t="s">
        <v>622</v>
      </c>
      <c r="F137" s="4" t="s">
        <v>623</v>
      </c>
      <c r="G137" s="5">
        <v>41201</v>
      </c>
      <c r="H137" s="6">
        <v>191.03</v>
      </c>
      <c r="I137" s="4" t="s">
        <v>494</v>
      </c>
      <c r="J137" s="9" t="s">
        <v>624</v>
      </c>
      <c r="K137" s="7">
        <f t="shared" ca="1" si="0"/>
        <v>38.21</v>
      </c>
      <c r="L137" s="8">
        <f t="shared" si="1"/>
        <v>90</v>
      </c>
      <c r="M137" s="7"/>
    </row>
    <row r="138" spans="1:13" ht="15.75" customHeight="1" x14ac:dyDescent="0.25">
      <c r="A138" s="4" t="s">
        <v>625</v>
      </c>
      <c r="B138" s="4" t="s">
        <v>488</v>
      </c>
      <c r="C138" s="4" t="s">
        <v>626</v>
      </c>
      <c r="D138" s="4" t="s">
        <v>26</v>
      </c>
      <c r="E138" s="4" t="s">
        <v>490</v>
      </c>
      <c r="F138" s="4" t="s">
        <v>491</v>
      </c>
      <c r="G138" s="5">
        <v>42089</v>
      </c>
      <c r="H138" s="6">
        <v>171.13</v>
      </c>
      <c r="I138" s="4" t="s">
        <v>494</v>
      </c>
      <c r="J138" s="9" t="s">
        <v>624</v>
      </c>
      <c r="K138" s="7">
        <f t="shared" ca="1" si="0"/>
        <v>34.229999999999997</v>
      </c>
      <c r="L138" s="8">
        <f t="shared" si="1"/>
        <v>90</v>
      </c>
      <c r="M138" s="7"/>
    </row>
    <row r="139" spans="1:13" ht="15.75" customHeight="1" x14ac:dyDescent="0.25">
      <c r="A139" s="4" t="s">
        <v>627</v>
      </c>
      <c r="B139" s="4" t="s">
        <v>628</v>
      </c>
      <c r="C139" s="4" t="s">
        <v>629</v>
      </c>
      <c r="D139" s="4" t="s">
        <v>26</v>
      </c>
      <c r="E139" s="4" t="s">
        <v>630</v>
      </c>
      <c r="F139" s="4" t="s">
        <v>631</v>
      </c>
      <c r="G139" s="5">
        <v>43871</v>
      </c>
      <c r="H139" s="6">
        <v>292.55</v>
      </c>
      <c r="I139" s="4" t="s">
        <v>632</v>
      </c>
      <c r="J139" s="9" t="s">
        <v>596</v>
      </c>
      <c r="K139" s="7">
        <f t="shared" ca="1" si="0"/>
        <v>117.02</v>
      </c>
      <c r="L139" s="8">
        <f t="shared" si="1"/>
        <v>140</v>
      </c>
      <c r="M139" s="7"/>
    </row>
    <row r="140" spans="1:13" ht="15.75" customHeight="1" x14ac:dyDescent="0.25">
      <c r="A140" s="4" t="s">
        <v>633</v>
      </c>
      <c r="B140" s="4" t="s">
        <v>634</v>
      </c>
      <c r="C140" s="4" t="s">
        <v>635</v>
      </c>
      <c r="D140" s="4" t="s">
        <v>26</v>
      </c>
      <c r="E140" s="4" t="s">
        <v>636</v>
      </c>
      <c r="F140" s="4" t="s">
        <v>637</v>
      </c>
      <c r="G140" s="5">
        <v>44664</v>
      </c>
      <c r="H140" s="6">
        <v>210.04</v>
      </c>
      <c r="I140" s="4" t="s">
        <v>638</v>
      </c>
      <c r="J140" s="9" t="s">
        <v>583</v>
      </c>
      <c r="K140" s="7">
        <f t="shared" ca="1" si="0"/>
        <v>126.02</v>
      </c>
      <c r="L140" s="8">
        <f t="shared" si="1"/>
        <v>80</v>
      </c>
      <c r="M140" s="7"/>
    </row>
    <row r="141" spans="1:13" ht="15.75" customHeight="1" x14ac:dyDescent="0.25">
      <c r="A141" s="4" t="s">
        <v>639</v>
      </c>
      <c r="B141" s="4" t="s">
        <v>640</v>
      </c>
      <c r="C141" s="4" t="s">
        <v>641</v>
      </c>
      <c r="D141" s="4"/>
      <c r="E141" s="4"/>
      <c r="F141" s="4"/>
      <c r="G141" s="5"/>
      <c r="H141" s="6"/>
      <c r="I141" s="4" t="s">
        <v>642</v>
      </c>
      <c r="J141" s="9" t="s">
        <v>643</v>
      </c>
      <c r="K141" s="7" t="str">
        <f t="shared" ca="1" si="0"/>
        <v/>
      </c>
      <c r="L141" s="8">
        <f t="shared" si="1"/>
        <v>18</v>
      </c>
      <c r="M141" s="7"/>
    </row>
    <row r="142" spans="1:13" ht="15.75" customHeight="1" x14ac:dyDescent="0.25">
      <c r="A142" s="4" t="s">
        <v>644</v>
      </c>
      <c r="B142" s="4" t="s">
        <v>640</v>
      </c>
      <c r="C142" s="4" t="s">
        <v>645</v>
      </c>
      <c r="D142" s="4"/>
      <c r="E142" s="4"/>
      <c r="F142" s="4"/>
      <c r="G142" s="5"/>
      <c r="H142" s="6"/>
      <c r="I142" s="4" t="s">
        <v>642</v>
      </c>
      <c r="J142" s="9" t="s">
        <v>643</v>
      </c>
      <c r="K142" s="7" t="str">
        <f t="shared" ca="1" si="0"/>
        <v/>
      </c>
      <c r="L142" s="8">
        <f t="shared" si="1"/>
        <v>18</v>
      </c>
      <c r="M142" s="7"/>
    </row>
    <row r="143" spans="1:13" ht="15.75" customHeight="1" x14ac:dyDescent="0.25">
      <c r="A143" s="4" t="s">
        <v>646</v>
      </c>
      <c r="B143" s="4" t="s">
        <v>647</v>
      </c>
      <c r="C143" s="4" t="s">
        <v>648</v>
      </c>
      <c r="D143" s="4" t="s">
        <v>26</v>
      </c>
      <c r="E143" s="4" t="s">
        <v>649</v>
      </c>
      <c r="F143" s="4" t="s">
        <v>650</v>
      </c>
      <c r="G143" s="5">
        <v>44415</v>
      </c>
      <c r="H143" s="6">
        <v>19.010000000000002</v>
      </c>
      <c r="I143" s="4" t="s">
        <v>651</v>
      </c>
      <c r="J143" s="9" t="s">
        <v>154</v>
      </c>
      <c r="K143" s="7">
        <f t="shared" ca="1" si="0"/>
        <v>9.51</v>
      </c>
      <c r="L143" s="8">
        <f t="shared" si="1"/>
        <v>10</v>
      </c>
      <c r="M143" s="7"/>
    </row>
    <row r="144" spans="1:13" ht="15.75" customHeight="1" x14ac:dyDescent="0.25">
      <c r="A144" s="4" t="s">
        <v>652</v>
      </c>
      <c r="B144" s="4" t="s">
        <v>471</v>
      </c>
      <c r="C144" s="4" t="s">
        <v>653</v>
      </c>
      <c r="D144" s="4" t="s">
        <v>26</v>
      </c>
      <c r="E144" s="4" t="s">
        <v>654</v>
      </c>
      <c r="F144" s="4" t="s">
        <v>655</v>
      </c>
      <c r="G144" s="5">
        <v>42276</v>
      </c>
      <c r="H144" s="6">
        <v>31.85</v>
      </c>
      <c r="I144" s="4" t="s">
        <v>656</v>
      </c>
      <c r="J144" s="9" t="s">
        <v>154</v>
      </c>
      <c r="K144" s="7">
        <f t="shared" ca="1" si="0"/>
        <v>6.37</v>
      </c>
      <c r="L144" s="8">
        <f t="shared" si="1"/>
        <v>10</v>
      </c>
      <c r="M144" s="7"/>
    </row>
    <row r="145" spans="1:13" ht="15.75" customHeight="1" x14ac:dyDescent="0.25">
      <c r="A145" s="4" t="s">
        <v>657</v>
      </c>
      <c r="B145" s="4" t="s">
        <v>658</v>
      </c>
      <c r="C145" s="4" t="s">
        <v>659</v>
      </c>
      <c r="D145" s="4" t="s">
        <v>26</v>
      </c>
      <c r="E145" s="4" t="s">
        <v>403</v>
      </c>
      <c r="F145" s="4">
        <v>991</v>
      </c>
      <c r="G145" s="18">
        <v>43980</v>
      </c>
      <c r="H145" s="6">
        <v>132.59</v>
      </c>
      <c r="I145" s="4" t="s">
        <v>660</v>
      </c>
      <c r="J145" s="9" t="s">
        <v>421</v>
      </c>
      <c r="K145" s="7">
        <f t="shared" ca="1" si="0"/>
        <v>53.04</v>
      </c>
      <c r="L145" s="8">
        <f t="shared" si="1"/>
        <v>35</v>
      </c>
      <c r="M145" s="7"/>
    </row>
    <row r="146" spans="1:13" ht="15.75" customHeight="1" x14ac:dyDescent="0.25">
      <c r="A146" s="4" t="s">
        <v>661</v>
      </c>
      <c r="B146" s="4" t="s">
        <v>471</v>
      </c>
      <c r="C146" s="4" t="s">
        <v>662</v>
      </c>
      <c r="D146" s="4" t="s">
        <v>26</v>
      </c>
      <c r="E146" s="4" t="s">
        <v>473</v>
      </c>
      <c r="F146" s="4">
        <v>1357</v>
      </c>
      <c r="G146" s="18">
        <v>45007</v>
      </c>
      <c r="H146" s="6">
        <v>56.76</v>
      </c>
      <c r="I146" s="4" t="s">
        <v>663</v>
      </c>
      <c r="J146" s="9" t="s">
        <v>664</v>
      </c>
      <c r="K146" s="7">
        <f t="shared" ca="1" si="0"/>
        <v>39.729999999999997</v>
      </c>
      <c r="L146" s="8">
        <f t="shared" si="1"/>
        <v>23</v>
      </c>
      <c r="M146" s="7"/>
    </row>
    <row r="147" spans="1:13" ht="15.75" customHeight="1" x14ac:dyDescent="0.25">
      <c r="A147" s="4" t="s">
        <v>665</v>
      </c>
      <c r="B147" s="4" t="s">
        <v>666</v>
      </c>
      <c r="C147" s="4" t="s">
        <v>667</v>
      </c>
      <c r="D147" s="4" t="s">
        <v>26</v>
      </c>
      <c r="E147" s="4" t="s">
        <v>668</v>
      </c>
      <c r="F147" s="4">
        <v>861</v>
      </c>
      <c r="G147" s="18">
        <v>43704</v>
      </c>
      <c r="H147" s="6">
        <v>573.36</v>
      </c>
      <c r="I147" s="4" t="s">
        <v>669</v>
      </c>
      <c r="J147" s="9" t="s">
        <v>399</v>
      </c>
      <c r="K147" s="7">
        <f t="shared" ca="1" si="0"/>
        <v>172.01</v>
      </c>
      <c r="L147" s="8">
        <f t="shared" si="1"/>
        <v>55</v>
      </c>
      <c r="M147" s="7"/>
    </row>
    <row r="148" spans="1:13" ht="15.75" customHeight="1" x14ac:dyDescent="0.25">
      <c r="A148" s="4" t="s">
        <v>670</v>
      </c>
      <c r="B148" s="4" t="s">
        <v>666</v>
      </c>
      <c r="C148" s="4" t="s">
        <v>671</v>
      </c>
      <c r="D148" s="4" t="s">
        <v>26</v>
      </c>
      <c r="E148" s="4" t="s">
        <v>668</v>
      </c>
      <c r="F148" s="4">
        <v>861</v>
      </c>
      <c r="G148" s="18">
        <v>43704</v>
      </c>
      <c r="H148" s="6">
        <v>573.36</v>
      </c>
      <c r="I148" s="4" t="s">
        <v>672</v>
      </c>
      <c r="J148" s="9" t="s">
        <v>399</v>
      </c>
      <c r="K148" s="7">
        <f t="shared" ca="1" si="0"/>
        <v>172.01</v>
      </c>
      <c r="L148" s="8">
        <f t="shared" si="1"/>
        <v>55</v>
      </c>
      <c r="M148" s="7"/>
    </row>
    <row r="149" spans="1:13" ht="15.75" customHeight="1" x14ac:dyDescent="0.25">
      <c r="A149" s="4" t="s">
        <v>673</v>
      </c>
      <c r="B149" s="4" t="s">
        <v>674</v>
      </c>
      <c r="C149" s="4" t="s">
        <v>675</v>
      </c>
      <c r="D149" s="4"/>
      <c r="E149" s="4"/>
      <c r="F149" s="4"/>
      <c r="G149" s="18"/>
      <c r="H149" s="6"/>
      <c r="I149" s="4" t="s">
        <v>676</v>
      </c>
      <c r="J149" s="9" t="s">
        <v>154</v>
      </c>
      <c r="K149" s="7" t="str">
        <f t="shared" ca="1" si="0"/>
        <v/>
      </c>
      <c r="L149" s="8">
        <f t="shared" si="1"/>
        <v>10</v>
      </c>
      <c r="M149" s="7"/>
    </row>
    <row r="150" spans="1:13" ht="15.75" customHeight="1" x14ac:dyDescent="0.25">
      <c r="A150" s="4" t="s">
        <v>677</v>
      </c>
      <c r="B150" s="4" t="s">
        <v>497</v>
      </c>
      <c r="C150" s="4" t="s">
        <v>678</v>
      </c>
      <c r="D150" s="4" t="s">
        <v>26</v>
      </c>
      <c r="E150" s="4" t="s">
        <v>499</v>
      </c>
      <c r="F150" s="4">
        <v>862</v>
      </c>
      <c r="G150" s="18">
        <v>43704</v>
      </c>
      <c r="H150" s="6">
        <v>159.27000000000001</v>
      </c>
      <c r="I150" s="4" t="s">
        <v>679</v>
      </c>
      <c r="J150" s="9" t="s">
        <v>664</v>
      </c>
      <c r="K150" s="7">
        <f t="shared" ca="1" si="0"/>
        <v>47.78</v>
      </c>
      <c r="L150" s="8">
        <f t="shared" si="1"/>
        <v>23</v>
      </c>
      <c r="M150" s="7"/>
    </row>
    <row r="151" spans="1:13" ht="15.75" customHeight="1" x14ac:dyDescent="0.25">
      <c r="A151" s="4" t="s">
        <v>680</v>
      </c>
      <c r="B151" s="4" t="s">
        <v>681</v>
      </c>
      <c r="C151" s="4" t="s">
        <v>682</v>
      </c>
      <c r="D151" s="4" t="s">
        <v>26</v>
      </c>
      <c r="E151" s="4" t="s">
        <v>683</v>
      </c>
      <c r="F151" s="4">
        <v>461</v>
      </c>
      <c r="G151" s="18">
        <v>42046</v>
      </c>
      <c r="H151" s="6">
        <v>268.76</v>
      </c>
      <c r="I151" s="4" t="s">
        <v>684</v>
      </c>
      <c r="J151" s="9" t="s">
        <v>685</v>
      </c>
      <c r="K151" s="7">
        <f t="shared" ca="1" si="0"/>
        <v>53.75</v>
      </c>
      <c r="L151" s="8" t="str">
        <f t="shared" si="1"/>
        <v/>
      </c>
      <c r="M151" s="7"/>
    </row>
    <row r="152" spans="1:13" ht="15.75" customHeight="1" x14ac:dyDescent="0.25">
      <c r="A152" s="4" t="s">
        <v>686</v>
      </c>
      <c r="B152" s="4" t="s">
        <v>687</v>
      </c>
      <c r="C152" s="4" t="s">
        <v>688</v>
      </c>
      <c r="D152" s="4" t="s">
        <v>26</v>
      </c>
      <c r="E152" s="4" t="s">
        <v>233</v>
      </c>
      <c r="F152" s="4">
        <v>367</v>
      </c>
      <c r="G152" s="18">
        <v>41215</v>
      </c>
      <c r="H152" s="6">
        <v>340.3</v>
      </c>
      <c r="I152" s="4" t="s">
        <v>689</v>
      </c>
      <c r="J152" s="9" t="s">
        <v>169</v>
      </c>
      <c r="K152" s="7">
        <f t="shared" ca="1" si="0"/>
        <v>68.06</v>
      </c>
      <c r="L152" s="8">
        <f t="shared" si="1"/>
        <v>13</v>
      </c>
      <c r="M152" s="7"/>
    </row>
    <row r="153" spans="1:13" ht="15.75" customHeight="1" x14ac:dyDescent="0.25">
      <c r="A153" s="4" t="s">
        <v>690</v>
      </c>
      <c r="B153" s="4" t="s">
        <v>691</v>
      </c>
      <c r="C153" s="4" t="s">
        <v>692</v>
      </c>
      <c r="D153" s="4" t="s">
        <v>26</v>
      </c>
      <c r="E153" s="4" t="s">
        <v>693</v>
      </c>
      <c r="F153" s="4">
        <v>1495</v>
      </c>
      <c r="G153" s="18">
        <v>45251</v>
      </c>
      <c r="H153" s="6">
        <v>191.95</v>
      </c>
      <c r="I153" s="4" t="s">
        <v>694</v>
      </c>
      <c r="J153" s="9" t="s">
        <v>685</v>
      </c>
      <c r="K153" s="7">
        <f t="shared" ca="1" si="0"/>
        <v>134.37</v>
      </c>
      <c r="L153" s="8" t="str">
        <f t="shared" si="1"/>
        <v/>
      </c>
      <c r="M153" s="7"/>
    </row>
    <row r="154" spans="1:13" ht="15.75" customHeight="1" x14ac:dyDescent="0.25">
      <c r="A154" s="4" t="s">
        <v>695</v>
      </c>
      <c r="B154" s="4" t="s">
        <v>696</v>
      </c>
      <c r="C154" s="4" t="s">
        <v>697</v>
      </c>
      <c r="D154" s="4" t="s">
        <v>26</v>
      </c>
      <c r="E154" s="4" t="s">
        <v>693</v>
      </c>
      <c r="F154" s="4">
        <v>1495</v>
      </c>
      <c r="G154" s="18">
        <v>45251</v>
      </c>
      <c r="H154" s="6">
        <v>191.95</v>
      </c>
      <c r="I154" s="4" t="s">
        <v>698</v>
      </c>
      <c r="J154" s="9" t="s">
        <v>699</v>
      </c>
      <c r="K154" s="7">
        <f t="shared" ca="1" si="0"/>
        <v>134.37</v>
      </c>
      <c r="L154" s="8">
        <f t="shared" si="1"/>
        <v>8</v>
      </c>
      <c r="M154" s="7"/>
    </row>
    <row r="155" spans="1:13" ht="15.75" customHeight="1" x14ac:dyDescent="0.25">
      <c r="A155" s="4" t="s">
        <v>700</v>
      </c>
      <c r="B155" s="4" t="s">
        <v>701</v>
      </c>
      <c r="C155" s="4" t="s">
        <v>702</v>
      </c>
      <c r="D155" s="4" t="s">
        <v>26</v>
      </c>
      <c r="E155" s="4" t="s">
        <v>703</v>
      </c>
      <c r="F155" s="4">
        <v>1467</v>
      </c>
      <c r="G155" s="18">
        <v>45173</v>
      </c>
      <c r="H155" s="6">
        <v>307.12</v>
      </c>
      <c r="I155" s="4" t="s">
        <v>704</v>
      </c>
      <c r="J155" s="9" t="s">
        <v>608</v>
      </c>
      <c r="K155" s="7">
        <f t="shared" ca="1" si="0"/>
        <v>214.98</v>
      </c>
      <c r="L155" s="8">
        <f t="shared" si="1"/>
        <v>15</v>
      </c>
      <c r="M155" s="7"/>
    </row>
    <row r="156" spans="1:13" ht="15.75" customHeight="1" x14ac:dyDescent="0.25">
      <c r="A156" s="4" t="s">
        <v>705</v>
      </c>
      <c r="B156" s="4" t="s">
        <v>706</v>
      </c>
      <c r="C156" s="4" t="s">
        <v>707</v>
      </c>
      <c r="D156" s="4" t="s">
        <v>26</v>
      </c>
      <c r="E156" s="4" t="s">
        <v>683</v>
      </c>
      <c r="F156" s="4">
        <v>461</v>
      </c>
      <c r="G156" s="18">
        <v>42046</v>
      </c>
      <c r="H156" s="6">
        <v>268.76</v>
      </c>
      <c r="I156" s="4" t="s">
        <v>708</v>
      </c>
      <c r="J156" s="9" t="s">
        <v>685</v>
      </c>
      <c r="K156" s="7">
        <f t="shared" ca="1" si="0"/>
        <v>53.75</v>
      </c>
      <c r="L156" s="8" t="str">
        <f t="shared" si="1"/>
        <v/>
      </c>
      <c r="M156" s="7"/>
    </row>
    <row r="157" spans="1:13" ht="15.75" customHeight="1" x14ac:dyDescent="0.25">
      <c r="A157" s="4" t="s">
        <v>709</v>
      </c>
      <c r="B157" s="4" t="s">
        <v>710</v>
      </c>
      <c r="C157" s="4" t="s">
        <v>711</v>
      </c>
      <c r="D157" s="4" t="s">
        <v>26</v>
      </c>
      <c r="E157" s="4" t="s">
        <v>712</v>
      </c>
      <c r="F157" s="4">
        <v>1505</v>
      </c>
      <c r="G157" s="18">
        <v>45404</v>
      </c>
      <c r="H157" s="6">
        <v>763.2</v>
      </c>
      <c r="I157" s="4" t="s">
        <v>713</v>
      </c>
      <c r="J157" s="9" t="s">
        <v>699</v>
      </c>
      <c r="K157" s="7">
        <f t="shared" ca="1" si="0"/>
        <v>610.55999999999995</v>
      </c>
      <c r="L157" s="8">
        <f t="shared" si="1"/>
        <v>8</v>
      </c>
      <c r="M157" s="7"/>
    </row>
    <row r="158" spans="1:13" ht="15.75" customHeight="1" x14ac:dyDescent="0.25">
      <c r="A158" s="4" t="s">
        <v>714</v>
      </c>
      <c r="B158" s="4" t="s">
        <v>715</v>
      </c>
      <c r="C158" s="4" t="s">
        <v>716</v>
      </c>
      <c r="D158" s="4" t="s">
        <v>26</v>
      </c>
      <c r="E158" s="4" t="s">
        <v>717</v>
      </c>
      <c r="F158" s="4">
        <v>1594</v>
      </c>
      <c r="G158" s="18">
        <v>45673</v>
      </c>
      <c r="H158" s="6">
        <v>169.28</v>
      </c>
      <c r="I158" s="4" t="s">
        <v>718</v>
      </c>
      <c r="J158" s="9" t="s">
        <v>421</v>
      </c>
      <c r="K158" s="7">
        <f t="shared" ca="1" si="0"/>
        <v>152.35</v>
      </c>
      <c r="L158" s="8">
        <f t="shared" si="1"/>
        <v>35</v>
      </c>
      <c r="M158" s="7"/>
    </row>
    <row r="159" spans="1:13" ht="15.75" customHeight="1" x14ac:dyDescent="0.25">
      <c r="A159" s="4" t="s">
        <v>719</v>
      </c>
      <c r="B159" s="4" t="s">
        <v>720</v>
      </c>
      <c r="C159" s="4" t="s">
        <v>721</v>
      </c>
      <c r="D159" s="4" t="s">
        <v>16</v>
      </c>
      <c r="E159" s="4" t="s">
        <v>722</v>
      </c>
      <c r="F159" s="4">
        <v>113</v>
      </c>
      <c r="G159" s="18">
        <v>40765</v>
      </c>
      <c r="H159" s="6">
        <v>852.77</v>
      </c>
      <c r="I159" s="4" t="s">
        <v>723</v>
      </c>
      <c r="J159" s="9" t="s">
        <v>608</v>
      </c>
      <c r="K159" s="7">
        <f t="shared" ca="1" si="0"/>
        <v>170.55</v>
      </c>
      <c r="L159" s="8">
        <f t="shared" si="1"/>
        <v>15</v>
      </c>
      <c r="M159" s="7"/>
    </row>
    <row r="160" spans="1:13" ht="15.75" customHeight="1" x14ac:dyDescent="0.25">
      <c r="A160" s="4" t="s">
        <v>724</v>
      </c>
      <c r="B160" s="4" t="s">
        <v>725</v>
      </c>
      <c r="C160" s="4" t="s">
        <v>726</v>
      </c>
      <c r="D160" s="4" t="s">
        <v>26</v>
      </c>
      <c r="E160" s="4" t="s">
        <v>727</v>
      </c>
      <c r="F160" s="4">
        <v>245</v>
      </c>
      <c r="G160" s="18">
        <v>40765</v>
      </c>
      <c r="H160" s="6">
        <v>152.19999999999999</v>
      </c>
      <c r="I160" s="4" t="s">
        <v>728</v>
      </c>
      <c r="J160" s="9" t="s">
        <v>486</v>
      </c>
      <c r="K160" s="7">
        <f t="shared" ca="1" si="0"/>
        <v>30.44</v>
      </c>
      <c r="L160" s="8">
        <f t="shared" si="1"/>
        <v>85</v>
      </c>
      <c r="M160" s="7"/>
    </row>
    <row r="161" spans="1:13" ht="15.75" customHeight="1" x14ac:dyDescent="0.25">
      <c r="A161" s="4" t="s">
        <v>729</v>
      </c>
      <c r="B161" s="4" t="s">
        <v>730</v>
      </c>
      <c r="C161" s="4" t="s">
        <v>731</v>
      </c>
      <c r="D161" s="4"/>
      <c r="E161" s="4"/>
      <c r="F161" s="4"/>
      <c r="G161" s="5"/>
      <c r="H161" s="6"/>
      <c r="I161" s="4" t="s">
        <v>732</v>
      </c>
      <c r="J161" s="9" t="s">
        <v>164</v>
      </c>
      <c r="K161" s="7" t="str">
        <f t="shared" ca="1" si="0"/>
        <v/>
      </c>
      <c r="L161" s="8">
        <f t="shared" si="1"/>
        <v>50</v>
      </c>
      <c r="M161" s="7"/>
    </row>
    <row r="162" spans="1:13" ht="15.75" customHeight="1" x14ac:dyDescent="0.25">
      <c r="A162" s="4" t="s">
        <v>733</v>
      </c>
      <c r="B162" s="4" t="s">
        <v>734</v>
      </c>
      <c r="C162" s="4" t="s">
        <v>735</v>
      </c>
      <c r="D162" s="4" t="s">
        <v>26</v>
      </c>
      <c r="E162" s="4" t="s">
        <v>649</v>
      </c>
      <c r="F162" s="4">
        <v>1093</v>
      </c>
      <c r="G162" s="5">
        <v>44415</v>
      </c>
      <c r="H162" s="6">
        <v>19.010000000000002</v>
      </c>
      <c r="I162" s="4" t="s">
        <v>736</v>
      </c>
      <c r="J162" s="9" t="s">
        <v>154</v>
      </c>
      <c r="K162" s="7">
        <f t="shared" ca="1" si="0"/>
        <v>9.51</v>
      </c>
      <c r="L162" s="8">
        <f t="shared" si="1"/>
        <v>10</v>
      </c>
      <c r="M162" s="7"/>
    </row>
    <row r="163" spans="1:13" ht="15.75" customHeight="1" x14ac:dyDescent="0.25">
      <c r="A163" s="4" t="s">
        <v>737</v>
      </c>
      <c r="B163" s="4" t="s">
        <v>738</v>
      </c>
      <c r="C163" s="4" t="s">
        <v>739</v>
      </c>
      <c r="D163" s="4"/>
      <c r="E163" s="4"/>
      <c r="F163" s="4"/>
      <c r="G163" s="5"/>
      <c r="H163" s="6"/>
      <c r="I163" s="4" t="s">
        <v>740</v>
      </c>
      <c r="J163" s="9" t="s">
        <v>572</v>
      </c>
      <c r="K163" s="7" t="str">
        <f t="shared" ca="1" si="0"/>
        <v/>
      </c>
      <c r="L163" s="8">
        <f t="shared" si="1"/>
        <v>100</v>
      </c>
      <c r="M163" s="7"/>
    </row>
    <row r="164" spans="1:13" ht="15.75" customHeight="1" x14ac:dyDescent="0.25">
      <c r="A164" s="4" t="s">
        <v>741</v>
      </c>
      <c r="B164" s="4" t="s">
        <v>742</v>
      </c>
      <c r="C164" s="4" t="s">
        <v>743</v>
      </c>
      <c r="D164" s="4" t="s">
        <v>16</v>
      </c>
      <c r="E164" s="4" t="s">
        <v>434</v>
      </c>
      <c r="F164" s="4">
        <v>126</v>
      </c>
      <c r="G164" s="5">
        <v>40765</v>
      </c>
      <c r="H164" s="6">
        <v>471.53</v>
      </c>
      <c r="I164" s="4" t="s">
        <v>744</v>
      </c>
      <c r="J164" s="9" t="s">
        <v>572</v>
      </c>
      <c r="K164" s="7">
        <f t="shared" ca="1" si="0"/>
        <v>94.31</v>
      </c>
      <c r="L164" s="8">
        <f t="shared" si="1"/>
        <v>100</v>
      </c>
      <c r="M164" s="7"/>
    </row>
    <row r="165" spans="1:13" ht="15.75" customHeight="1" x14ac:dyDescent="0.25">
      <c r="A165" s="4" t="s">
        <v>745</v>
      </c>
      <c r="B165" s="4" t="s">
        <v>471</v>
      </c>
      <c r="C165" s="4" t="s">
        <v>746</v>
      </c>
      <c r="D165" s="4" t="s">
        <v>26</v>
      </c>
      <c r="E165" s="4" t="s">
        <v>473</v>
      </c>
      <c r="F165" s="4">
        <v>1357</v>
      </c>
      <c r="G165" s="5">
        <v>45007</v>
      </c>
      <c r="H165" s="6">
        <v>56.76</v>
      </c>
      <c r="I165" s="4" t="s">
        <v>747</v>
      </c>
      <c r="J165" s="9" t="s">
        <v>664</v>
      </c>
      <c r="K165" s="7">
        <f t="shared" ca="1" si="0"/>
        <v>39.729999999999997</v>
      </c>
      <c r="L165" s="8">
        <f t="shared" si="1"/>
        <v>23</v>
      </c>
      <c r="M165" s="7"/>
    </row>
    <row r="166" spans="1:13" ht="15.75" customHeight="1" x14ac:dyDescent="0.25">
      <c r="A166" s="4" t="s">
        <v>748</v>
      </c>
      <c r="B166" s="4" t="s">
        <v>749</v>
      </c>
      <c r="C166" s="4" t="s">
        <v>750</v>
      </c>
      <c r="D166" s="4"/>
      <c r="E166" s="4"/>
      <c r="F166" s="4"/>
      <c r="G166" s="5"/>
      <c r="H166" s="6"/>
      <c r="I166" s="4" t="s">
        <v>751</v>
      </c>
      <c r="J166" s="9" t="s">
        <v>583</v>
      </c>
      <c r="K166" s="7" t="str">
        <f t="shared" ca="1" si="0"/>
        <v/>
      </c>
      <c r="L166" s="8">
        <f t="shared" si="1"/>
        <v>80</v>
      </c>
      <c r="M166" s="7"/>
    </row>
    <row r="167" spans="1:13" ht="15.75" customHeight="1" x14ac:dyDescent="0.25">
      <c r="A167" s="4" t="s">
        <v>752</v>
      </c>
      <c r="B167" s="4" t="s">
        <v>290</v>
      </c>
      <c r="C167" s="4" t="s">
        <v>753</v>
      </c>
      <c r="D167" s="4"/>
      <c r="E167" s="4"/>
      <c r="F167" s="4"/>
      <c r="G167" s="5"/>
      <c r="H167" s="6"/>
      <c r="I167" s="4" t="s">
        <v>754</v>
      </c>
      <c r="J167" s="9" t="s">
        <v>583</v>
      </c>
      <c r="K167" s="7" t="str">
        <f t="shared" ca="1" si="0"/>
        <v/>
      </c>
      <c r="L167" s="8">
        <f t="shared" si="1"/>
        <v>80</v>
      </c>
      <c r="M167" s="7"/>
    </row>
    <row r="168" spans="1:13" ht="15.75" customHeight="1" x14ac:dyDescent="0.25">
      <c r="A168" s="4" t="s">
        <v>755</v>
      </c>
      <c r="B168" s="4" t="s">
        <v>749</v>
      </c>
      <c r="C168" s="4" t="s">
        <v>756</v>
      </c>
      <c r="D168" s="4"/>
      <c r="E168" s="4"/>
      <c r="F168" s="4"/>
      <c r="G168" s="5"/>
      <c r="H168" s="6"/>
      <c r="I168" s="4" t="s">
        <v>751</v>
      </c>
      <c r="J168" s="9" t="s">
        <v>583</v>
      </c>
      <c r="K168" s="7" t="str">
        <f t="shared" ca="1" si="0"/>
        <v/>
      </c>
      <c r="L168" s="8">
        <f t="shared" si="1"/>
        <v>80</v>
      </c>
      <c r="M168" s="7"/>
    </row>
    <row r="169" spans="1:13" ht="15.75" customHeight="1" x14ac:dyDescent="0.25">
      <c r="A169" s="4" t="s">
        <v>757</v>
      </c>
      <c r="B169" s="4" t="s">
        <v>749</v>
      </c>
      <c r="C169" s="4" t="s">
        <v>758</v>
      </c>
      <c r="D169" s="4"/>
      <c r="E169" s="4"/>
      <c r="F169" s="4"/>
      <c r="G169" s="5"/>
      <c r="H169" s="6"/>
      <c r="I169" s="4" t="s">
        <v>759</v>
      </c>
      <c r="J169" s="9" t="s">
        <v>583</v>
      </c>
      <c r="K169" s="7" t="str">
        <f t="shared" ca="1" si="0"/>
        <v/>
      </c>
      <c r="L169" s="8">
        <f t="shared" si="1"/>
        <v>80</v>
      </c>
      <c r="M169" s="7"/>
    </row>
    <row r="170" spans="1:13" ht="15.75" customHeight="1" x14ac:dyDescent="0.25">
      <c r="A170" s="4" t="s">
        <v>760</v>
      </c>
      <c r="B170" s="4" t="s">
        <v>761</v>
      </c>
      <c r="C170" s="4" t="s">
        <v>762</v>
      </c>
      <c r="D170" s="4"/>
      <c r="E170" s="4"/>
      <c r="F170" s="4"/>
      <c r="G170" s="5"/>
      <c r="H170" s="6"/>
      <c r="I170" s="4" t="s">
        <v>751</v>
      </c>
      <c r="J170" s="9" t="s">
        <v>583</v>
      </c>
      <c r="K170" s="7" t="str">
        <f t="shared" ca="1" si="0"/>
        <v/>
      </c>
      <c r="L170" s="8">
        <f t="shared" si="1"/>
        <v>80</v>
      </c>
      <c r="M170" s="7"/>
    </row>
    <row r="171" spans="1:13" ht="15.75" customHeight="1" x14ac:dyDescent="0.25">
      <c r="A171" s="4" t="s">
        <v>763</v>
      </c>
      <c r="B171" s="4" t="s">
        <v>749</v>
      </c>
      <c r="C171" s="4" t="s">
        <v>764</v>
      </c>
      <c r="D171" s="4"/>
      <c r="E171" s="4"/>
      <c r="F171" s="4"/>
      <c r="G171" s="5"/>
      <c r="H171" s="6"/>
      <c r="I171" s="4" t="s">
        <v>751</v>
      </c>
      <c r="J171" s="9" t="s">
        <v>583</v>
      </c>
      <c r="K171" s="7" t="str">
        <f t="shared" ca="1" si="0"/>
        <v/>
      </c>
      <c r="L171" s="8">
        <f t="shared" si="1"/>
        <v>80</v>
      </c>
      <c r="M171" s="7"/>
    </row>
    <row r="172" spans="1:13" ht="15.75" customHeight="1" x14ac:dyDescent="0.25">
      <c r="A172" s="4" t="s">
        <v>765</v>
      </c>
      <c r="B172" s="4" t="s">
        <v>290</v>
      </c>
      <c r="C172" s="4" t="s">
        <v>766</v>
      </c>
      <c r="D172" s="4"/>
      <c r="E172" s="4"/>
      <c r="F172" s="4"/>
      <c r="G172" s="5"/>
      <c r="H172" s="6"/>
      <c r="I172" s="4" t="s">
        <v>767</v>
      </c>
      <c r="J172" s="9" t="s">
        <v>583</v>
      </c>
      <c r="K172" s="7" t="str">
        <f t="shared" ca="1" si="0"/>
        <v/>
      </c>
      <c r="L172" s="8">
        <f t="shared" si="1"/>
        <v>80</v>
      </c>
      <c r="M172" s="7"/>
    </row>
    <row r="173" spans="1:13" ht="15.75" customHeight="1" x14ac:dyDescent="0.25">
      <c r="A173" s="4" t="s">
        <v>768</v>
      </c>
      <c r="B173" s="4" t="s">
        <v>290</v>
      </c>
      <c r="C173" s="4" t="s">
        <v>769</v>
      </c>
      <c r="D173" s="4"/>
      <c r="E173" s="4"/>
      <c r="F173" s="4"/>
      <c r="G173" s="5"/>
      <c r="H173" s="6"/>
      <c r="I173" s="4" t="s">
        <v>770</v>
      </c>
      <c r="J173" s="9" t="s">
        <v>583</v>
      </c>
      <c r="K173" s="7" t="str">
        <f t="shared" ca="1" si="0"/>
        <v/>
      </c>
      <c r="L173" s="8">
        <f t="shared" si="1"/>
        <v>80</v>
      </c>
      <c r="M173" s="7"/>
    </row>
    <row r="174" spans="1:13" ht="15.75" customHeight="1" x14ac:dyDescent="0.25">
      <c r="A174" s="4" t="s">
        <v>771</v>
      </c>
      <c r="B174" s="4" t="s">
        <v>772</v>
      </c>
      <c r="C174" s="4" t="s">
        <v>773</v>
      </c>
      <c r="D174" s="4" t="s">
        <v>16</v>
      </c>
      <c r="E174" s="4" t="s">
        <v>331</v>
      </c>
      <c r="F174" s="4">
        <v>392</v>
      </c>
      <c r="G174" s="5">
        <v>43795</v>
      </c>
      <c r="H174" s="6">
        <v>1735.76</v>
      </c>
      <c r="I174" s="4" t="s">
        <v>332</v>
      </c>
      <c r="J174" s="9" t="s">
        <v>138</v>
      </c>
      <c r="K174" s="7">
        <f t="shared" ca="1" si="0"/>
        <v>520.73</v>
      </c>
      <c r="L174" s="8">
        <f t="shared" si="1"/>
        <v>500</v>
      </c>
      <c r="M174" s="7"/>
    </row>
    <row r="175" spans="1:13" ht="15.75" customHeight="1" x14ac:dyDescent="0.25">
      <c r="A175" s="4" t="s">
        <v>774</v>
      </c>
      <c r="B175" s="4" t="s">
        <v>749</v>
      </c>
      <c r="C175" s="4" t="s">
        <v>775</v>
      </c>
      <c r="D175" s="4"/>
      <c r="E175" s="4"/>
      <c r="F175" s="4"/>
      <c r="G175" s="5"/>
      <c r="H175" s="6"/>
      <c r="I175" s="4" t="s">
        <v>776</v>
      </c>
      <c r="J175" s="9" t="s">
        <v>583</v>
      </c>
      <c r="K175" s="7" t="str">
        <f t="shared" ca="1" si="0"/>
        <v/>
      </c>
      <c r="L175" s="8">
        <f t="shared" si="1"/>
        <v>80</v>
      </c>
      <c r="M175" s="7"/>
    </row>
    <row r="176" spans="1:13" ht="15.75" customHeight="1" x14ac:dyDescent="0.25">
      <c r="A176" s="4" t="s">
        <v>777</v>
      </c>
      <c r="B176" s="4" t="s">
        <v>778</v>
      </c>
      <c r="C176" s="4" t="s">
        <v>779</v>
      </c>
      <c r="D176" s="4" t="s">
        <v>26</v>
      </c>
      <c r="E176" s="4" t="s">
        <v>195</v>
      </c>
      <c r="F176" s="4">
        <v>677</v>
      </c>
      <c r="G176" s="5">
        <v>43026</v>
      </c>
      <c r="H176" s="6">
        <v>29.33</v>
      </c>
      <c r="I176" s="4" t="s">
        <v>780</v>
      </c>
      <c r="J176" s="9" t="s">
        <v>399</v>
      </c>
      <c r="K176" s="7">
        <f t="shared" ca="1" si="0"/>
        <v>5.87</v>
      </c>
      <c r="L176" s="8">
        <f t="shared" si="1"/>
        <v>55</v>
      </c>
      <c r="M176" s="7"/>
    </row>
    <row r="177" spans="1:13" ht="15.75" customHeight="1" x14ac:dyDescent="0.25">
      <c r="A177" s="4" t="s">
        <v>781</v>
      </c>
      <c r="B177" s="4" t="s">
        <v>782</v>
      </c>
      <c r="C177" s="4" t="s">
        <v>783</v>
      </c>
      <c r="D177" s="4"/>
      <c r="E177" s="4"/>
      <c r="F177" s="4"/>
      <c r="G177" s="5"/>
      <c r="H177" s="6"/>
      <c r="I177" s="4" t="s">
        <v>784</v>
      </c>
      <c r="J177" s="9" t="s">
        <v>259</v>
      </c>
      <c r="K177" s="7" t="str">
        <f t="shared" ca="1" si="0"/>
        <v/>
      </c>
      <c r="L177" s="8">
        <f t="shared" si="1"/>
        <v>70</v>
      </c>
      <c r="M177" s="7"/>
    </row>
    <row r="178" spans="1:13" ht="15.75" customHeight="1" x14ac:dyDescent="0.25">
      <c r="A178" s="4" t="s">
        <v>785</v>
      </c>
      <c r="B178" s="4" t="s">
        <v>96</v>
      </c>
      <c r="C178" s="4" t="s">
        <v>786</v>
      </c>
      <c r="D178" s="4" t="s">
        <v>16</v>
      </c>
      <c r="E178" s="4" t="s">
        <v>97</v>
      </c>
      <c r="F178" s="4">
        <v>354</v>
      </c>
      <c r="G178" s="5">
        <v>43516</v>
      </c>
      <c r="H178" s="6">
        <v>733.64</v>
      </c>
      <c r="I178" s="4" t="s">
        <v>787</v>
      </c>
      <c r="J178" s="9" t="s">
        <v>288</v>
      </c>
      <c r="K178" s="7">
        <f t="shared" ca="1" si="0"/>
        <v>220.09</v>
      </c>
      <c r="L178" s="8">
        <f t="shared" si="1"/>
        <v>65</v>
      </c>
      <c r="M178" s="7"/>
    </row>
    <row r="179" spans="1:13" ht="15.75" customHeight="1" x14ac:dyDescent="0.25">
      <c r="A179" s="4" t="s">
        <v>788</v>
      </c>
      <c r="B179" s="4" t="s">
        <v>789</v>
      </c>
      <c r="C179" s="4" t="s">
        <v>790</v>
      </c>
      <c r="D179" s="4" t="s">
        <v>26</v>
      </c>
      <c r="E179" s="4" t="s">
        <v>40</v>
      </c>
      <c r="F179" s="4">
        <v>1530</v>
      </c>
      <c r="G179" s="5">
        <v>45560</v>
      </c>
      <c r="H179" s="6">
        <v>44.93</v>
      </c>
      <c r="I179" s="4" t="s">
        <v>791</v>
      </c>
      <c r="J179" s="9" t="s">
        <v>421</v>
      </c>
      <c r="K179" s="7">
        <f t="shared" ca="1" si="0"/>
        <v>35.94</v>
      </c>
      <c r="L179" s="8">
        <f t="shared" si="1"/>
        <v>35</v>
      </c>
      <c r="M179" s="7"/>
    </row>
    <row r="180" spans="1:13" ht="26.25" customHeight="1" x14ac:dyDescent="0.25">
      <c r="A180" s="4" t="s">
        <v>792</v>
      </c>
      <c r="B180" s="4" t="s">
        <v>793</v>
      </c>
      <c r="C180" s="4" t="s">
        <v>794</v>
      </c>
      <c r="D180" s="4"/>
      <c r="E180" s="4"/>
      <c r="F180" s="4"/>
      <c r="G180" s="18"/>
      <c r="H180" s="6"/>
      <c r="I180" s="4" t="s">
        <v>795</v>
      </c>
      <c r="J180" s="9" t="s">
        <v>410</v>
      </c>
      <c r="K180" s="7" t="str">
        <f t="shared" ca="1" si="0"/>
        <v/>
      </c>
      <c r="L180" s="8">
        <f t="shared" si="1"/>
        <v>40</v>
      </c>
      <c r="M180" s="7"/>
    </row>
    <row r="181" spans="1:13" ht="26.25" customHeight="1" x14ac:dyDescent="0.25">
      <c r="A181" s="4" t="s">
        <v>796</v>
      </c>
      <c r="B181" s="4" t="s">
        <v>797</v>
      </c>
      <c r="C181" s="4" t="s">
        <v>798</v>
      </c>
      <c r="D181" s="4"/>
      <c r="E181" s="4"/>
      <c r="F181" s="4"/>
      <c r="G181" s="18"/>
      <c r="H181" s="6"/>
      <c r="I181" s="4" t="s">
        <v>799</v>
      </c>
      <c r="J181" s="9" t="s">
        <v>421</v>
      </c>
      <c r="K181" s="7" t="str">
        <f t="shared" ca="1" si="0"/>
        <v/>
      </c>
      <c r="L181" s="8">
        <f t="shared" si="1"/>
        <v>35</v>
      </c>
      <c r="M181" s="7"/>
    </row>
    <row r="182" spans="1:13" ht="39" customHeight="1" x14ac:dyDescent="0.25">
      <c r="A182" s="4" t="s">
        <v>800</v>
      </c>
      <c r="B182" s="4" t="s">
        <v>772</v>
      </c>
      <c r="C182" s="4" t="s">
        <v>801</v>
      </c>
      <c r="D182" s="4" t="s">
        <v>16</v>
      </c>
      <c r="E182" s="4" t="s">
        <v>331</v>
      </c>
      <c r="F182" s="4">
        <v>392</v>
      </c>
      <c r="G182" s="18">
        <v>43795</v>
      </c>
      <c r="H182" s="6">
        <v>1735.76</v>
      </c>
      <c r="I182" s="4" t="s">
        <v>802</v>
      </c>
      <c r="J182" s="9" t="s">
        <v>138</v>
      </c>
      <c r="K182" s="7">
        <f t="shared" ca="1" si="0"/>
        <v>520.73</v>
      </c>
      <c r="L182" s="8">
        <f t="shared" si="1"/>
        <v>500</v>
      </c>
      <c r="M182" s="7"/>
    </row>
    <row r="183" spans="1:13" ht="26.25" customHeight="1" x14ac:dyDescent="0.25">
      <c r="A183" s="4" t="s">
        <v>803</v>
      </c>
      <c r="B183" s="4" t="s">
        <v>804</v>
      </c>
      <c r="C183" s="4" t="s">
        <v>805</v>
      </c>
      <c r="D183" s="4" t="s">
        <v>26</v>
      </c>
      <c r="E183" s="4" t="s">
        <v>654</v>
      </c>
      <c r="F183" s="4">
        <v>516</v>
      </c>
      <c r="G183" s="18">
        <v>42276</v>
      </c>
      <c r="H183" s="6">
        <v>31.85</v>
      </c>
      <c r="I183" s="4" t="s">
        <v>806</v>
      </c>
      <c r="J183" s="9" t="s">
        <v>154</v>
      </c>
      <c r="K183" s="7">
        <f t="shared" ca="1" si="0"/>
        <v>6.37</v>
      </c>
      <c r="L183" s="8">
        <f t="shared" si="1"/>
        <v>10</v>
      </c>
      <c r="M183" s="7"/>
    </row>
    <row r="184" spans="1:13" ht="26.25" customHeight="1" x14ac:dyDescent="0.25">
      <c r="A184" s="4" t="s">
        <v>807</v>
      </c>
      <c r="B184" s="4" t="s">
        <v>647</v>
      </c>
      <c r="C184" s="4" t="s">
        <v>808</v>
      </c>
      <c r="D184" s="4" t="s">
        <v>26</v>
      </c>
      <c r="E184" s="4" t="s">
        <v>649</v>
      </c>
      <c r="F184" s="4">
        <v>1093</v>
      </c>
      <c r="G184" s="18">
        <v>44415</v>
      </c>
      <c r="H184" s="6">
        <v>19.010000000000002</v>
      </c>
      <c r="I184" s="4" t="s">
        <v>809</v>
      </c>
      <c r="J184" s="9" t="s">
        <v>154</v>
      </c>
      <c r="K184" s="7">
        <f t="shared" ca="1" si="0"/>
        <v>9.51</v>
      </c>
      <c r="L184" s="8">
        <f t="shared" si="1"/>
        <v>10</v>
      </c>
      <c r="M184" s="7"/>
    </row>
    <row r="185" spans="1:13" ht="26.25" customHeight="1" x14ac:dyDescent="0.25">
      <c r="A185" s="4" t="s">
        <v>810</v>
      </c>
      <c r="B185" s="4" t="s">
        <v>811</v>
      </c>
      <c r="C185" s="4"/>
      <c r="D185" s="4" t="s">
        <v>26</v>
      </c>
      <c r="E185" s="4" t="s">
        <v>649</v>
      </c>
      <c r="F185" s="4">
        <v>1093</v>
      </c>
      <c r="G185" s="18">
        <v>44415</v>
      </c>
      <c r="H185" s="6">
        <v>19.010000000000002</v>
      </c>
      <c r="I185" s="4" t="s">
        <v>812</v>
      </c>
      <c r="J185" s="9" t="s">
        <v>154</v>
      </c>
      <c r="K185" s="7">
        <f t="shared" ca="1" si="0"/>
        <v>9.51</v>
      </c>
      <c r="L185" s="8">
        <f t="shared" si="1"/>
        <v>10</v>
      </c>
      <c r="M185" s="7"/>
    </row>
    <row r="186" spans="1:13" ht="26.25" customHeight="1" x14ac:dyDescent="0.25">
      <c r="A186" s="4" t="s">
        <v>813</v>
      </c>
      <c r="B186" s="4" t="s">
        <v>814</v>
      </c>
      <c r="C186" s="4" t="s">
        <v>815</v>
      </c>
      <c r="D186" s="4" t="s">
        <v>26</v>
      </c>
      <c r="E186" s="4" t="s">
        <v>473</v>
      </c>
      <c r="F186" s="4">
        <v>1357</v>
      </c>
      <c r="G186" s="18">
        <v>45007</v>
      </c>
      <c r="H186" s="6">
        <v>56.76</v>
      </c>
      <c r="I186" s="4" t="s">
        <v>816</v>
      </c>
      <c r="J186" s="9" t="s">
        <v>664</v>
      </c>
      <c r="K186" s="7">
        <f t="shared" ca="1" si="0"/>
        <v>39.729999999999997</v>
      </c>
      <c r="L186" s="8">
        <f t="shared" si="1"/>
        <v>23</v>
      </c>
      <c r="M186" s="7"/>
    </row>
    <row r="187" spans="1:13" ht="26.25" customHeight="1" x14ac:dyDescent="0.25">
      <c r="A187" s="4" t="s">
        <v>817</v>
      </c>
      <c r="B187" s="4" t="s">
        <v>818</v>
      </c>
      <c r="C187" s="4" t="s">
        <v>819</v>
      </c>
      <c r="D187" s="4" t="s">
        <v>26</v>
      </c>
      <c r="E187" s="4" t="s">
        <v>236</v>
      </c>
      <c r="F187" s="4">
        <v>1104</v>
      </c>
      <c r="G187" s="18">
        <v>44489</v>
      </c>
      <c r="H187" s="6">
        <v>168.33</v>
      </c>
      <c r="I187" s="4" t="s">
        <v>820</v>
      </c>
      <c r="J187" s="9" t="s">
        <v>288</v>
      </c>
      <c r="K187" s="7">
        <f t="shared" ca="1" si="0"/>
        <v>84.17</v>
      </c>
      <c r="L187" s="8">
        <f t="shared" si="1"/>
        <v>65</v>
      </c>
      <c r="M187" s="7"/>
    </row>
    <row r="188" spans="1:13" ht="26.25" customHeight="1" x14ac:dyDescent="0.25">
      <c r="A188" s="4" t="s">
        <v>821</v>
      </c>
      <c r="B188" s="4" t="s">
        <v>822</v>
      </c>
      <c r="C188" s="4" t="s">
        <v>823</v>
      </c>
      <c r="D188" s="4"/>
      <c r="E188" s="4"/>
      <c r="F188" s="4"/>
      <c r="G188" s="18"/>
      <c r="H188" s="6"/>
      <c r="I188" s="4" t="s">
        <v>824</v>
      </c>
      <c r="J188" s="9" t="s">
        <v>583</v>
      </c>
      <c r="K188" s="7" t="str">
        <f t="shared" ca="1" si="0"/>
        <v/>
      </c>
      <c r="L188" s="8">
        <f t="shared" si="1"/>
        <v>80</v>
      </c>
      <c r="M188" s="7"/>
    </row>
    <row r="189" spans="1:13" ht="26.25" customHeight="1" x14ac:dyDescent="0.25">
      <c r="A189" s="4" t="s">
        <v>825</v>
      </c>
      <c r="B189" s="4" t="s">
        <v>826</v>
      </c>
      <c r="C189" s="4" t="s">
        <v>827</v>
      </c>
      <c r="D189" s="4"/>
      <c r="E189" s="4"/>
      <c r="F189" s="4"/>
      <c r="G189" s="18"/>
      <c r="H189" s="6"/>
      <c r="I189" s="4" t="s">
        <v>828</v>
      </c>
      <c r="J189" s="9" t="s">
        <v>829</v>
      </c>
      <c r="K189" s="7" t="str">
        <f t="shared" ca="1" si="0"/>
        <v/>
      </c>
      <c r="L189" s="8">
        <f t="shared" si="1"/>
        <v>33</v>
      </c>
      <c r="M189" s="7"/>
    </row>
    <row r="190" spans="1:13" ht="26.25" customHeight="1" x14ac:dyDescent="0.25">
      <c r="A190" s="4" t="s">
        <v>830</v>
      </c>
      <c r="B190" s="4" t="s">
        <v>831</v>
      </c>
      <c r="C190" s="4" t="s">
        <v>832</v>
      </c>
      <c r="D190" s="4"/>
      <c r="E190" s="4"/>
      <c r="F190" s="4"/>
      <c r="G190" s="18"/>
      <c r="H190" s="6"/>
      <c r="I190" s="4" t="s">
        <v>833</v>
      </c>
      <c r="J190" s="9" t="s">
        <v>128</v>
      </c>
      <c r="K190" s="7" t="str">
        <f t="shared" ca="1" si="0"/>
        <v/>
      </c>
      <c r="L190" s="8">
        <f t="shared" si="1"/>
        <v>50</v>
      </c>
      <c r="M190" s="7"/>
    </row>
    <row r="191" spans="1:13" ht="26.25" customHeight="1" x14ac:dyDescent="0.25">
      <c r="A191" s="4" t="s">
        <v>834</v>
      </c>
      <c r="B191" s="4" t="s">
        <v>835</v>
      </c>
      <c r="C191" s="4" t="s">
        <v>836</v>
      </c>
      <c r="D191" s="4"/>
      <c r="E191" s="4"/>
      <c r="F191" s="4"/>
      <c r="G191" s="18"/>
      <c r="H191" s="6"/>
      <c r="I191" s="4" t="s">
        <v>837</v>
      </c>
      <c r="J191" s="9" t="s">
        <v>572</v>
      </c>
      <c r="K191" s="7" t="str">
        <f t="shared" ca="1" si="0"/>
        <v/>
      </c>
      <c r="L191" s="8">
        <f t="shared" si="1"/>
        <v>100</v>
      </c>
      <c r="M191" s="7"/>
    </row>
    <row r="192" spans="1:13" ht="26.25" customHeight="1" x14ac:dyDescent="0.25">
      <c r="A192" s="4" t="s">
        <v>838</v>
      </c>
      <c r="B192" s="4" t="s">
        <v>839</v>
      </c>
      <c r="C192" s="4" t="s">
        <v>840</v>
      </c>
      <c r="D192" s="4"/>
      <c r="E192" s="4"/>
      <c r="F192" s="4"/>
      <c r="G192" s="18"/>
      <c r="H192" s="6"/>
      <c r="I192" s="4" t="s">
        <v>841</v>
      </c>
      <c r="J192" s="9" t="s">
        <v>572</v>
      </c>
      <c r="K192" s="7" t="str">
        <f t="shared" ca="1" si="0"/>
        <v/>
      </c>
      <c r="L192" s="8">
        <f t="shared" si="1"/>
        <v>100</v>
      </c>
      <c r="M192" s="7"/>
    </row>
    <row r="193" spans="1:13" ht="26.25" customHeight="1" x14ac:dyDescent="0.25">
      <c r="A193" s="4" t="s">
        <v>842</v>
      </c>
      <c r="B193" s="4" t="s">
        <v>843</v>
      </c>
      <c r="C193" s="4" t="s">
        <v>844</v>
      </c>
      <c r="D193" s="4"/>
      <c r="E193" s="4"/>
      <c r="F193" s="4"/>
      <c r="G193" s="18"/>
      <c r="H193" s="6"/>
      <c r="I193" s="4" t="s">
        <v>845</v>
      </c>
      <c r="J193" s="9" t="s">
        <v>280</v>
      </c>
      <c r="K193" s="7" t="str">
        <f t="shared" ca="1" si="0"/>
        <v/>
      </c>
      <c r="L193" s="8">
        <f t="shared" si="1"/>
        <v>1000</v>
      </c>
      <c r="M193" s="7"/>
    </row>
    <row r="194" spans="1:13" ht="26.25" customHeight="1" x14ac:dyDescent="0.25">
      <c r="A194" s="4" t="s">
        <v>846</v>
      </c>
      <c r="B194" s="4" t="s">
        <v>843</v>
      </c>
      <c r="C194" s="4" t="s">
        <v>847</v>
      </c>
      <c r="D194" s="4"/>
      <c r="E194" s="4"/>
      <c r="F194" s="4"/>
      <c r="G194" s="18"/>
      <c r="H194" s="6"/>
      <c r="I194" s="4" t="s">
        <v>848</v>
      </c>
      <c r="J194" s="9" t="s">
        <v>280</v>
      </c>
      <c r="K194" s="7" t="str">
        <f t="shared" ca="1" si="0"/>
        <v/>
      </c>
      <c r="L194" s="8">
        <f t="shared" si="1"/>
        <v>1000</v>
      </c>
      <c r="M194" s="7"/>
    </row>
    <row r="195" spans="1:13" ht="26.25" customHeight="1" x14ac:dyDescent="0.25">
      <c r="A195" s="4" t="s">
        <v>849</v>
      </c>
      <c r="B195" s="4" t="s">
        <v>850</v>
      </c>
      <c r="C195" s="4" t="s">
        <v>851</v>
      </c>
      <c r="D195" s="4"/>
      <c r="E195" s="4"/>
      <c r="F195" s="4"/>
      <c r="G195" s="18"/>
      <c r="H195" s="6"/>
      <c r="I195" s="4" t="s">
        <v>852</v>
      </c>
      <c r="J195" s="9" t="s">
        <v>583</v>
      </c>
      <c r="K195" s="7" t="str">
        <f t="shared" ca="1" si="0"/>
        <v/>
      </c>
      <c r="L195" s="8">
        <f t="shared" si="1"/>
        <v>80</v>
      </c>
      <c r="M195" s="7"/>
    </row>
    <row r="196" spans="1:13" ht="15.75" customHeight="1" x14ac:dyDescent="0.25">
      <c r="A196" s="19" t="s">
        <v>853</v>
      </c>
      <c r="B196" s="4" t="s">
        <v>854</v>
      </c>
      <c r="C196" s="4" t="s">
        <v>855</v>
      </c>
      <c r="D196" s="4"/>
      <c r="E196" s="4"/>
      <c r="F196" s="19"/>
      <c r="G196" s="20"/>
      <c r="H196" s="21"/>
      <c r="I196" s="4" t="s">
        <v>856</v>
      </c>
      <c r="J196" s="9" t="s">
        <v>572</v>
      </c>
      <c r="K196" s="7" t="str">
        <f t="shared" ca="1" si="0"/>
        <v/>
      </c>
      <c r="L196" s="8">
        <f t="shared" si="1"/>
        <v>100</v>
      </c>
      <c r="M196" s="7"/>
    </row>
    <row r="197" spans="1:13" ht="15.75" customHeight="1" x14ac:dyDescent="0.25">
      <c r="A197" s="19" t="s">
        <v>857</v>
      </c>
      <c r="B197" s="4" t="s">
        <v>858</v>
      </c>
      <c r="C197" s="4" t="s">
        <v>859</v>
      </c>
      <c r="D197" s="4"/>
      <c r="E197" s="4"/>
      <c r="F197" s="19"/>
      <c r="G197" s="20"/>
      <c r="H197" s="21"/>
      <c r="I197" s="4" t="s">
        <v>860</v>
      </c>
      <c r="J197" s="9" t="s">
        <v>285</v>
      </c>
      <c r="K197" s="7" t="str">
        <f t="shared" ca="1" si="0"/>
        <v/>
      </c>
      <c r="L197" s="8">
        <f t="shared" si="1"/>
        <v>175</v>
      </c>
      <c r="M197" s="7"/>
    </row>
    <row r="198" spans="1:13" ht="15.75" customHeight="1" x14ac:dyDescent="0.25">
      <c r="A198" s="19" t="s">
        <v>861</v>
      </c>
      <c r="B198" s="4" t="s">
        <v>862</v>
      </c>
      <c r="C198" s="4" t="s">
        <v>863</v>
      </c>
      <c r="D198" s="4"/>
      <c r="E198" s="4"/>
      <c r="F198" s="19"/>
      <c r="G198" s="20"/>
      <c r="H198" s="21"/>
      <c r="I198" s="4" t="s">
        <v>864</v>
      </c>
      <c r="J198" s="9" t="s">
        <v>495</v>
      </c>
      <c r="K198" s="7" t="str">
        <f t="shared" ca="1" si="0"/>
        <v/>
      </c>
      <c r="L198" s="8">
        <f t="shared" si="1"/>
        <v>105</v>
      </c>
      <c r="M198" s="7"/>
    </row>
    <row r="199" spans="1:13" ht="15.75" customHeight="1" x14ac:dyDescent="0.25">
      <c r="A199" s="19" t="s">
        <v>865</v>
      </c>
      <c r="B199" s="4" t="s">
        <v>866</v>
      </c>
      <c r="C199" s="4" t="s">
        <v>867</v>
      </c>
      <c r="D199" s="4"/>
      <c r="E199" s="4"/>
      <c r="F199" s="19"/>
      <c r="G199" s="20"/>
      <c r="H199" s="21"/>
      <c r="I199" s="4" t="s">
        <v>868</v>
      </c>
      <c r="J199" s="9" t="s">
        <v>572</v>
      </c>
      <c r="K199" s="7" t="str">
        <f t="shared" ca="1" si="0"/>
        <v/>
      </c>
      <c r="L199" s="8">
        <f t="shared" si="1"/>
        <v>100</v>
      </c>
      <c r="M199" s="7"/>
    </row>
    <row r="200" spans="1:13" ht="15.75" customHeight="1" x14ac:dyDescent="0.25">
      <c r="A200" s="19" t="s">
        <v>869</v>
      </c>
      <c r="B200" s="4" t="s">
        <v>870</v>
      </c>
      <c r="C200" s="4" t="s">
        <v>871</v>
      </c>
      <c r="D200" s="4"/>
      <c r="E200" s="4"/>
      <c r="F200" s="19"/>
      <c r="G200" s="20"/>
      <c r="H200" s="21"/>
      <c r="I200" s="4" t="s">
        <v>872</v>
      </c>
      <c r="J200" s="9" t="s">
        <v>572</v>
      </c>
      <c r="K200" s="7" t="str">
        <f t="shared" ca="1" si="0"/>
        <v/>
      </c>
      <c r="L200" s="8">
        <f t="shared" si="1"/>
        <v>100</v>
      </c>
      <c r="M200" s="7"/>
    </row>
    <row r="201" spans="1:13" ht="15.75" customHeight="1" x14ac:dyDescent="0.25">
      <c r="A201" s="19" t="s">
        <v>873</v>
      </c>
      <c r="B201" s="4" t="s">
        <v>874</v>
      </c>
      <c r="C201" s="4" t="s">
        <v>875</v>
      </c>
      <c r="D201" s="4" t="s">
        <v>26</v>
      </c>
      <c r="E201" s="4" t="s">
        <v>195</v>
      </c>
      <c r="F201" s="19">
        <v>677</v>
      </c>
      <c r="G201" s="20">
        <v>43026</v>
      </c>
      <c r="H201" s="21">
        <v>29.33</v>
      </c>
      <c r="I201" s="4" t="s">
        <v>876</v>
      </c>
      <c r="J201" s="9" t="s">
        <v>877</v>
      </c>
      <c r="K201" s="7">
        <f t="shared" ca="1" si="0"/>
        <v>5.87</v>
      </c>
      <c r="L201" s="8">
        <f t="shared" si="1"/>
        <v>45</v>
      </c>
      <c r="M201" s="7"/>
    </row>
    <row r="202" spans="1:13" ht="15.75" customHeight="1" x14ac:dyDescent="0.25">
      <c r="A202" s="19" t="s">
        <v>878</v>
      </c>
      <c r="B202" s="4" t="s">
        <v>879</v>
      </c>
      <c r="C202" s="4"/>
      <c r="D202" s="4"/>
      <c r="E202" s="4"/>
      <c r="F202" s="19"/>
      <c r="G202" s="20"/>
      <c r="H202" s="21"/>
      <c r="I202" s="4" t="s">
        <v>880</v>
      </c>
      <c r="J202" s="9" t="s">
        <v>583</v>
      </c>
      <c r="K202" s="7" t="str">
        <f t="shared" ca="1" si="0"/>
        <v/>
      </c>
      <c r="L202" s="8">
        <f t="shared" si="1"/>
        <v>80</v>
      </c>
      <c r="M202" s="7"/>
    </row>
    <row r="203" spans="1:13" ht="15.75" customHeight="1" x14ac:dyDescent="0.25">
      <c r="A203" s="19" t="s">
        <v>881</v>
      </c>
      <c r="B203" s="4" t="s">
        <v>882</v>
      </c>
      <c r="C203" s="4" t="s">
        <v>883</v>
      </c>
      <c r="D203" s="4"/>
      <c r="E203" s="4"/>
      <c r="F203" s="19"/>
      <c r="G203" s="20"/>
      <c r="H203" s="21"/>
      <c r="I203" s="4" t="s">
        <v>884</v>
      </c>
      <c r="J203" s="9" t="s">
        <v>885</v>
      </c>
      <c r="K203" s="7" t="str">
        <f t="shared" ca="1" si="0"/>
        <v/>
      </c>
      <c r="L203" s="8">
        <f t="shared" si="1"/>
        <v>850</v>
      </c>
      <c r="M203" s="7"/>
    </row>
    <row r="204" spans="1:13" ht="15.75" customHeight="1" x14ac:dyDescent="0.25">
      <c r="A204" s="19" t="s">
        <v>886</v>
      </c>
      <c r="B204" s="4" t="s">
        <v>887</v>
      </c>
      <c r="C204" s="4" t="s">
        <v>888</v>
      </c>
      <c r="D204" s="4" t="s">
        <v>26</v>
      </c>
      <c r="E204" s="4" t="s">
        <v>195</v>
      </c>
      <c r="F204" s="19">
        <v>677</v>
      </c>
      <c r="G204" s="20">
        <v>43026</v>
      </c>
      <c r="H204" s="21">
        <v>29.33</v>
      </c>
      <c r="I204" s="4" t="s">
        <v>889</v>
      </c>
      <c r="J204" s="9" t="s">
        <v>877</v>
      </c>
      <c r="K204" s="7">
        <f t="shared" ca="1" si="0"/>
        <v>5.87</v>
      </c>
      <c r="L204" s="8">
        <f t="shared" si="1"/>
        <v>45</v>
      </c>
      <c r="M204" s="7"/>
    </row>
    <row r="205" spans="1:13" ht="15.75" customHeight="1" x14ac:dyDescent="0.25">
      <c r="A205" s="19" t="s">
        <v>890</v>
      </c>
      <c r="B205" s="4" t="s">
        <v>887</v>
      </c>
      <c r="C205" s="4" t="s">
        <v>891</v>
      </c>
      <c r="D205" s="4" t="s">
        <v>26</v>
      </c>
      <c r="E205" s="4" t="s">
        <v>195</v>
      </c>
      <c r="F205" s="19">
        <v>677</v>
      </c>
      <c r="G205" s="20">
        <v>43026</v>
      </c>
      <c r="H205" s="21">
        <v>29.33</v>
      </c>
      <c r="I205" s="4" t="s">
        <v>892</v>
      </c>
      <c r="J205" s="9" t="s">
        <v>877</v>
      </c>
      <c r="K205" s="7">
        <f t="shared" ca="1" si="0"/>
        <v>5.87</v>
      </c>
      <c r="L205" s="8">
        <f t="shared" si="1"/>
        <v>45</v>
      </c>
      <c r="M205" s="7"/>
    </row>
    <row r="206" spans="1:13" ht="15.75" customHeight="1" x14ac:dyDescent="0.25">
      <c r="A206" s="19" t="s">
        <v>893</v>
      </c>
      <c r="B206" s="4" t="s">
        <v>687</v>
      </c>
      <c r="C206" s="4"/>
      <c r="D206" s="4"/>
      <c r="E206" s="4"/>
      <c r="F206" s="19"/>
      <c r="G206" s="20"/>
      <c r="H206" s="21"/>
      <c r="I206" s="4" t="s">
        <v>894</v>
      </c>
      <c r="J206" s="9" t="s">
        <v>895</v>
      </c>
      <c r="K206" s="7" t="str">
        <f t="shared" ca="1" si="0"/>
        <v/>
      </c>
      <c r="L206" s="8">
        <f t="shared" si="1"/>
        <v>5</v>
      </c>
      <c r="M206" s="7"/>
    </row>
    <row r="207" spans="1:13" ht="15.75" customHeight="1" x14ac:dyDescent="0.25">
      <c r="A207" s="19" t="s">
        <v>896</v>
      </c>
      <c r="B207" s="4" t="s">
        <v>897</v>
      </c>
      <c r="C207" s="4" t="s">
        <v>898</v>
      </c>
      <c r="D207" s="4"/>
      <c r="E207" s="4"/>
      <c r="F207" s="19"/>
      <c r="G207" s="20"/>
      <c r="H207" s="21"/>
      <c r="I207" s="4" t="s">
        <v>899</v>
      </c>
      <c r="J207" s="9" t="s">
        <v>128</v>
      </c>
      <c r="K207" s="7" t="str">
        <f t="shared" ca="1" si="0"/>
        <v/>
      </c>
      <c r="L207" s="8">
        <f t="shared" si="1"/>
        <v>50</v>
      </c>
      <c r="M207" s="7"/>
    </row>
    <row r="208" spans="1:13" ht="15.75" customHeight="1" x14ac:dyDescent="0.25">
      <c r="A208" s="19" t="s">
        <v>900</v>
      </c>
      <c r="B208" s="4" t="s">
        <v>901</v>
      </c>
      <c r="C208" s="4" t="s">
        <v>902</v>
      </c>
      <c r="D208" s="4"/>
      <c r="E208" s="4"/>
      <c r="F208" s="19"/>
      <c r="G208" s="20"/>
      <c r="H208" s="21"/>
      <c r="I208" s="4" t="s">
        <v>903</v>
      </c>
      <c r="J208" s="9" t="s">
        <v>904</v>
      </c>
      <c r="K208" s="7" t="str">
        <f t="shared" ca="1" si="0"/>
        <v/>
      </c>
      <c r="L208" s="8">
        <f t="shared" si="1"/>
        <v>25</v>
      </c>
      <c r="M208" s="7"/>
    </row>
    <row r="209" spans="1:13" ht="15.75" customHeight="1" x14ac:dyDescent="0.25">
      <c r="A209" s="19" t="s">
        <v>905</v>
      </c>
      <c r="B209" s="4" t="s">
        <v>906</v>
      </c>
      <c r="C209" s="4" t="s">
        <v>907</v>
      </c>
      <c r="D209" s="4" t="s">
        <v>26</v>
      </c>
      <c r="E209" s="4" t="s">
        <v>55</v>
      </c>
      <c r="F209" s="19">
        <v>25</v>
      </c>
      <c r="G209" s="20">
        <v>39574</v>
      </c>
      <c r="H209" s="21">
        <v>27.81</v>
      </c>
      <c r="I209" s="4" t="s">
        <v>908</v>
      </c>
      <c r="J209" s="9" t="s">
        <v>154</v>
      </c>
      <c r="K209" s="7">
        <f t="shared" ca="1" si="0"/>
        <v>5.56</v>
      </c>
      <c r="L209" s="8">
        <f t="shared" si="1"/>
        <v>10</v>
      </c>
      <c r="M209" s="7"/>
    </row>
    <row r="210" spans="1:13" ht="15.75" customHeight="1" x14ac:dyDescent="0.25">
      <c r="A210" s="19" t="s">
        <v>909</v>
      </c>
      <c r="B210" s="4" t="s">
        <v>910</v>
      </c>
      <c r="C210" s="4" t="s">
        <v>911</v>
      </c>
      <c r="D210" s="4"/>
      <c r="E210" s="4"/>
      <c r="F210" s="19"/>
      <c r="G210" s="20"/>
      <c r="H210" s="21"/>
      <c r="I210" s="4" t="s">
        <v>912</v>
      </c>
      <c r="J210" s="9" t="s">
        <v>128</v>
      </c>
      <c r="K210" s="7" t="str">
        <f t="shared" ca="1" si="0"/>
        <v/>
      </c>
      <c r="L210" s="8">
        <f t="shared" si="1"/>
        <v>50</v>
      </c>
      <c r="M210" s="7"/>
    </row>
    <row r="211" spans="1:13" ht="15.75" customHeight="1" x14ac:dyDescent="0.25">
      <c r="A211" s="19" t="s">
        <v>913</v>
      </c>
      <c r="B211" s="4" t="s">
        <v>914</v>
      </c>
      <c r="C211" s="4" t="s">
        <v>915</v>
      </c>
      <c r="D211" s="4"/>
      <c r="E211" s="4"/>
      <c r="F211" s="19"/>
      <c r="G211" s="20"/>
      <c r="H211" s="21"/>
      <c r="I211" s="4" t="s">
        <v>916</v>
      </c>
      <c r="J211" s="9" t="s">
        <v>410</v>
      </c>
      <c r="K211" s="7" t="str">
        <f t="shared" ca="1" si="0"/>
        <v/>
      </c>
      <c r="L211" s="8">
        <f t="shared" si="1"/>
        <v>40</v>
      </c>
      <c r="M211" s="7"/>
    </row>
    <row r="212" spans="1:13" ht="15.75" customHeight="1" x14ac:dyDescent="0.25">
      <c r="A212" s="19" t="s">
        <v>917</v>
      </c>
      <c r="B212" s="4" t="s">
        <v>918</v>
      </c>
      <c r="C212" s="4" t="s">
        <v>919</v>
      </c>
      <c r="D212" s="4"/>
      <c r="E212" s="4"/>
      <c r="F212" s="19"/>
      <c r="G212" s="20"/>
      <c r="H212" s="21"/>
      <c r="I212" s="4" t="s">
        <v>920</v>
      </c>
      <c r="J212" s="9" t="s">
        <v>921</v>
      </c>
      <c r="K212" s="7" t="str">
        <f t="shared" ca="1" si="0"/>
        <v/>
      </c>
      <c r="L212" s="8">
        <f t="shared" si="1"/>
        <v>60</v>
      </c>
      <c r="M212" s="7"/>
    </row>
    <row r="213" spans="1:13" ht="15.75" customHeight="1" x14ac:dyDescent="0.25">
      <c r="A213" s="19" t="s">
        <v>922</v>
      </c>
      <c r="B213" s="4" t="s">
        <v>897</v>
      </c>
      <c r="C213" s="4" t="s">
        <v>923</v>
      </c>
      <c r="D213" s="4"/>
      <c r="E213" s="4"/>
      <c r="F213" s="19"/>
      <c r="G213" s="20"/>
      <c r="H213" s="21"/>
      <c r="I213" s="4" t="s">
        <v>924</v>
      </c>
      <c r="J213" s="9" t="s">
        <v>128</v>
      </c>
      <c r="K213" s="7" t="str">
        <f t="shared" ca="1" si="0"/>
        <v/>
      </c>
      <c r="L213" s="8">
        <f t="shared" si="1"/>
        <v>50</v>
      </c>
      <c r="M213" s="7"/>
    </row>
    <row r="214" spans="1:13" ht="15.75" customHeight="1" x14ac:dyDescent="0.25">
      <c r="A214" s="4" t="s">
        <v>925</v>
      </c>
      <c r="B214" s="4" t="s">
        <v>926</v>
      </c>
      <c r="C214" s="4" t="s">
        <v>927</v>
      </c>
      <c r="D214" s="4" t="s">
        <v>16</v>
      </c>
      <c r="E214" s="4" t="s">
        <v>928</v>
      </c>
      <c r="F214" s="4">
        <v>375</v>
      </c>
      <c r="G214" s="5">
        <v>43704</v>
      </c>
      <c r="H214" s="6">
        <v>1674.15</v>
      </c>
      <c r="I214" s="4" t="s">
        <v>929</v>
      </c>
      <c r="J214" s="9" t="s">
        <v>363</v>
      </c>
      <c r="K214" s="7">
        <f t="shared" ca="1" si="0"/>
        <v>502.25</v>
      </c>
      <c r="L214" s="8">
        <f t="shared" si="1"/>
        <v>350</v>
      </c>
      <c r="M214" s="7"/>
    </row>
    <row r="215" spans="1:13" ht="15.75" customHeight="1" x14ac:dyDescent="0.25">
      <c r="A215" s="4" t="s">
        <v>930</v>
      </c>
      <c r="B215" s="4" t="s">
        <v>931</v>
      </c>
      <c r="C215" s="4" t="s">
        <v>932</v>
      </c>
      <c r="D215" s="4" t="s">
        <v>26</v>
      </c>
      <c r="E215" s="4" t="s">
        <v>933</v>
      </c>
      <c r="F215" s="4">
        <v>928</v>
      </c>
      <c r="G215" s="5">
        <v>43806</v>
      </c>
      <c r="H215" s="6">
        <v>37.270000000000003</v>
      </c>
      <c r="I215" s="4" t="s">
        <v>934</v>
      </c>
      <c r="J215" s="9" t="s">
        <v>255</v>
      </c>
      <c r="K215" s="7">
        <f t="shared" ca="1" si="0"/>
        <v>11.18</v>
      </c>
      <c r="L215" s="8">
        <f t="shared" si="1"/>
        <v>20</v>
      </c>
      <c r="M215" s="7"/>
    </row>
    <row r="216" spans="1:13" ht="15.75" customHeight="1" x14ac:dyDescent="0.25">
      <c r="A216" s="4" t="s">
        <v>935</v>
      </c>
      <c r="B216" s="4" t="s">
        <v>936</v>
      </c>
      <c r="C216" s="4" t="s">
        <v>937</v>
      </c>
      <c r="D216" s="4" t="s">
        <v>26</v>
      </c>
      <c r="E216" s="4" t="s">
        <v>938</v>
      </c>
      <c r="F216" s="4">
        <v>578</v>
      </c>
      <c r="G216" s="5">
        <v>42788</v>
      </c>
      <c r="H216" s="6">
        <v>48.1</v>
      </c>
      <c r="I216" s="4" t="s">
        <v>939</v>
      </c>
      <c r="J216" s="9" t="s">
        <v>421</v>
      </c>
      <c r="K216" s="7">
        <f t="shared" ca="1" si="0"/>
        <v>9.6199999999999992</v>
      </c>
      <c r="L216" s="8">
        <f t="shared" si="1"/>
        <v>35</v>
      </c>
      <c r="M216" s="7"/>
    </row>
    <row r="217" spans="1:13" ht="15.75" customHeight="1" x14ac:dyDescent="0.25">
      <c r="A217" s="4" t="s">
        <v>940</v>
      </c>
      <c r="B217" s="4" t="s">
        <v>918</v>
      </c>
      <c r="C217" s="4" t="s">
        <v>941</v>
      </c>
      <c r="D217" s="4" t="s">
        <v>26</v>
      </c>
      <c r="E217" s="4" t="s">
        <v>942</v>
      </c>
      <c r="F217" s="4">
        <v>669</v>
      </c>
      <c r="G217" s="5">
        <v>43021</v>
      </c>
      <c r="H217" s="6">
        <v>56.17</v>
      </c>
      <c r="I217" s="4" t="s">
        <v>943</v>
      </c>
      <c r="J217" s="9" t="s">
        <v>410</v>
      </c>
      <c r="K217" s="7">
        <f t="shared" ca="1" si="0"/>
        <v>11.23</v>
      </c>
      <c r="L217" s="8">
        <f t="shared" si="1"/>
        <v>40</v>
      </c>
      <c r="M217" s="7"/>
    </row>
    <row r="218" spans="1:13" ht="15.75" customHeight="1" x14ac:dyDescent="0.25">
      <c r="A218" s="4" t="s">
        <v>944</v>
      </c>
      <c r="B218" s="4" t="s">
        <v>945</v>
      </c>
      <c r="C218" s="4" t="s">
        <v>946</v>
      </c>
      <c r="D218" s="4"/>
      <c r="E218" s="4"/>
      <c r="F218" s="4"/>
      <c r="G218" s="5"/>
      <c r="H218" s="6"/>
      <c r="I218" s="4" t="s">
        <v>947</v>
      </c>
      <c r="J218" s="9" t="s">
        <v>410</v>
      </c>
      <c r="K218" s="7" t="str">
        <f t="shared" ca="1" si="0"/>
        <v/>
      </c>
      <c r="L218" s="8">
        <f t="shared" si="1"/>
        <v>40</v>
      </c>
      <c r="M218" s="7"/>
    </row>
    <row r="219" spans="1:13" ht="15.75" customHeight="1" x14ac:dyDescent="0.25">
      <c r="A219" s="4" t="s">
        <v>948</v>
      </c>
      <c r="B219" s="4" t="s">
        <v>949</v>
      </c>
      <c r="C219" s="4" t="s">
        <v>950</v>
      </c>
      <c r="D219" s="4" t="s">
        <v>16</v>
      </c>
      <c r="E219" s="4" t="s">
        <v>75</v>
      </c>
      <c r="F219" s="4">
        <v>625</v>
      </c>
      <c r="G219" s="5">
        <v>45533</v>
      </c>
      <c r="H219" s="6">
        <v>610.13</v>
      </c>
      <c r="I219" s="4" t="s">
        <v>951</v>
      </c>
      <c r="J219" s="9" t="s">
        <v>231</v>
      </c>
      <c r="K219" s="7">
        <f t="shared" ca="1" si="0"/>
        <v>488.1</v>
      </c>
      <c r="L219" s="8">
        <f t="shared" si="1"/>
        <v>165</v>
      </c>
      <c r="M219" s="7"/>
    </row>
    <row r="220" spans="1:13" ht="15.75" customHeight="1" x14ac:dyDescent="0.25">
      <c r="A220" s="4" t="s">
        <v>952</v>
      </c>
      <c r="B220" s="4" t="s">
        <v>203</v>
      </c>
      <c r="C220" s="4" t="s">
        <v>953</v>
      </c>
      <c r="D220" s="4" t="s">
        <v>26</v>
      </c>
      <c r="E220" s="4" t="s">
        <v>236</v>
      </c>
      <c r="F220" s="4">
        <v>1104</v>
      </c>
      <c r="G220" s="5">
        <v>44489</v>
      </c>
      <c r="H220" s="6">
        <v>168.33</v>
      </c>
      <c r="I220" s="4" t="s">
        <v>954</v>
      </c>
      <c r="J220" s="9" t="s">
        <v>288</v>
      </c>
      <c r="K220" s="7">
        <f t="shared" ca="1" si="0"/>
        <v>84.17</v>
      </c>
      <c r="L220" s="8">
        <f t="shared" si="1"/>
        <v>65</v>
      </c>
      <c r="M220" s="7"/>
    </row>
    <row r="221" spans="1:13" ht="15.75" customHeight="1" x14ac:dyDescent="0.25">
      <c r="A221" s="4" t="s">
        <v>955</v>
      </c>
      <c r="B221" s="4" t="s">
        <v>956</v>
      </c>
      <c r="C221" s="4" t="s">
        <v>957</v>
      </c>
      <c r="D221" s="4" t="s">
        <v>26</v>
      </c>
      <c r="E221" s="4" t="s">
        <v>958</v>
      </c>
      <c r="F221" s="4">
        <v>1288</v>
      </c>
      <c r="G221" s="5">
        <v>44860</v>
      </c>
      <c r="H221" s="6">
        <v>31.11</v>
      </c>
      <c r="I221" s="4" t="s">
        <v>959</v>
      </c>
      <c r="J221" s="9" t="s">
        <v>255</v>
      </c>
      <c r="K221" s="7">
        <f t="shared" ca="1" si="0"/>
        <v>18.670000000000002</v>
      </c>
      <c r="L221" s="8">
        <f t="shared" si="1"/>
        <v>20</v>
      </c>
      <c r="M221" s="7"/>
    </row>
    <row r="222" spans="1:13" ht="15.75" customHeight="1" x14ac:dyDescent="0.25">
      <c r="A222" s="4" t="s">
        <v>960</v>
      </c>
      <c r="B222" s="4" t="s">
        <v>961</v>
      </c>
      <c r="C222" s="4" t="s">
        <v>962</v>
      </c>
      <c r="D222" s="4" t="s">
        <v>26</v>
      </c>
      <c r="E222" s="4" t="s">
        <v>963</v>
      </c>
      <c r="F222" s="4">
        <v>758</v>
      </c>
      <c r="G222" s="5">
        <v>43355</v>
      </c>
      <c r="H222" s="6">
        <v>52.98</v>
      </c>
      <c r="I222" s="4" t="s">
        <v>964</v>
      </c>
      <c r="J222" s="9" t="s">
        <v>410</v>
      </c>
      <c r="K222" s="7">
        <f t="shared" ca="1" si="0"/>
        <v>10.6</v>
      </c>
      <c r="L222" s="8">
        <f t="shared" si="1"/>
        <v>40</v>
      </c>
      <c r="M222" s="7"/>
    </row>
    <row r="223" spans="1:13" ht="15.75" customHeight="1" x14ac:dyDescent="0.25">
      <c r="A223" s="4" t="s">
        <v>965</v>
      </c>
      <c r="B223" s="4" t="s">
        <v>961</v>
      </c>
      <c r="C223" s="4"/>
      <c r="D223" s="4" t="s">
        <v>26</v>
      </c>
      <c r="E223" s="4" t="s">
        <v>966</v>
      </c>
      <c r="F223" s="4">
        <v>1068</v>
      </c>
      <c r="G223" s="5">
        <v>44295</v>
      </c>
      <c r="H223" s="6">
        <v>85.91</v>
      </c>
      <c r="I223" s="4" t="s">
        <v>967</v>
      </c>
      <c r="J223" s="9" t="s">
        <v>921</v>
      </c>
      <c r="K223" s="7">
        <f t="shared" ca="1" si="0"/>
        <v>42.96</v>
      </c>
      <c r="L223" s="8">
        <f t="shared" si="1"/>
        <v>60</v>
      </c>
      <c r="M223" s="7"/>
    </row>
    <row r="224" spans="1:13" ht="15.75" customHeight="1" x14ac:dyDescent="0.25">
      <c r="A224" s="4" t="s">
        <v>968</v>
      </c>
      <c r="B224" s="4" t="s">
        <v>969</v>
      </c>
      <c r="C224" s="4" t="s">
        <v>970</v>
      </c>
      <c r="D224" s="4" t="s">
        <v>26</v>
      </c>
      <c r="E224" s="4" t="s">
        <v>971</v>
      </c>
      <c r="F224" s="4">
        <v>253</v>
      </c>
      <c r="G224" s="5">
        <v>40765</v>
      </c>
      <c r="H224" s="6">
        <v>212.99</v>
      </c>
      <c r="I224" s="4" t="s">
        <v>972</v>
      </c>
      <c r="J224" s="9" t="s">
        <v>904</v>
      </c>
      <c r="K224" s="7">
        <f t="shared" ca="1" si="0"/>
        <v>42.6</v>
      </c>
      <c r="L224" s="8">
        <f t="shared" si="1"/>
        <v>25</v>
      </c>
      <c r="M224" s="7"/>
    </row>
    <row r="225" spans="1:13" ht="15.75" customHeight="1" x14ac:dyDescent="0.25">
      <c r="A225" s="4" t="s">
        <v>973</v>
      </c>
      <c r="B225" s="4" t="s">
        <v>961</v>
      </c>
      <c r="C225" s="4" t="s">
        <v>974</v>
      </c>
      <c r="D225" s="4" t="s">
        <v>26</v>
      </c>
      <c r="E225" s="4" t="s">
        <v>975</v>
      </c>
      <c r="F225" s="4">
        <v>1055</v>
      </c>
      <c r="G225" s="5">
        <v>44193</v>
      </c>
      <c r="H225" s="6">
        <v>59.12</v>
      </c>
      <c r="I225" s="4" t="s">
        <v>976</v>
      </c>
      <c r="J225" s="9" t="s">
        <v>410</v>
      </c>
      <c r="K225" s="7">
        <f t="shared" ca="1" si="0"/>
        <v>23.65</v>
      </c>
      <c r="L225" s="8">
        <f t="shared" si="1"/>
        <v>40</v>
      </c>
      <c r="M225" s="7"/>
    </row>
    <row r="226" spans="1:13" ht="15.75" customHeight="1" x14ac:dyDescent="0.25">
      <c r="A226" s="4" t="s">
        <v>977</v>
      </c>
      <c r="B226" s="4" t="s">
        <v>961</v>
      </c>
      <c r="C226" s="4" t="s">
        <v>978</v>
      </c>
      <c r="D226" s="4" t="s">
        <v>26</v>
      </c>
      <c r="E226" s="4" t="s">
        <v>979</v>
      </c>
      <c r="F226" s="4">
        <v>409</v>
      </c>
      <c r="G226" s="5">
        <v>41710</v>
      </c>
      <c r="H226" s="6">
        <v>114.58</v>
      </c>
      <c r="I226" s="4" t="s">
        <v>980</v>
      </c>
      <c r="J226" s="9" t="s">
        <v>410</v>
      </c>
      <c r="K226" s="7">
        <f t="shared" ca="1" si="0"/>
        <v>22.92</v>
      </c>
      <c r="L226" s="8">
        <f t="shared" si="1"/>
        <v>40</v>
      </c>
      <c r="M226" s="7"/>
    </row>
    <row r="227" spans="1:13" ht="15.75" customHeight="1" x14ac:dyDescent="0.25">
      <c r="A227" s="4" t="s">
        <v>981</v>
      </c>
      <c r="B227" s="4" t="s">
        <v>982</v>
      </c>
      <c r="C227" s="4" t="s">
        <v>983</v>
      </c>
      <c r="D227" s="4" t="s">
        <v>26</v>
      </c>
      <c r="E227" s="4" t="s">
        <v>984</v>
      </c>
      <c r="F227" s="4">
        <v>407</v>
      </c>
      <c r="G227" s="5">
        <v>41710</v>
      </c>
      <c r="H227" s="6">
        <v>63.79</v>
      </c>
      <c r="I227" s="4" t="s">
        <v>985</v>
      </c>
      <c r="J227" s="9" t="s">
        <v>410</v>
      </c>
      <c r="K227" s="7">
        <f t="shared" ca="1" si="0"/>
        <v>12.76</v>
      </c>
      <c r="L227" s="8">
        <f t="shared" si="1"/>
        <v>40</v>
      </c>
      <c r="M227" s="7"/>
    </row>
    <row r="228" spans="1:13" ht="15.75" customHeight="1" x14ac:dyDescent="0.25">
      <c r="A228" s="4" t="s">
        <v>986</v>
      </c>
      <c r="B228" s="4" t="s">
        <v>987</v>
      </c>
      <c r="C228" s="4" t="s">
        <v>988</v>
      </c>
      <c r="D228" s="4" t="s">
        <v>26</v>
      </c>
      <c r="E228" s="4" t="s">
        <v>989</v>
      </c>
      <c r="F228" s="4">
        <v>817</v>
      </c>
      <c r="G228" s="5">
        <v>43530</v>
      </c>
      <c r="H228" s="6">
        <v>26.41</v>
      </c>
      <c r="I228" s="4" t="s">
        <v>990</v>
      </c>
      <c r="J228" s="9" t="s">
        <v>643</v>
      </c>
      <c r="K228" s="7">
        <f t="shared" ca="1" si="0"/>
        <v>7.92</v>
      </c>
      <c r="L228" s="8">
        <f t="shared" si="1"/>
        <v>18</v>
      </c>
      <c r="M228" s="7"/>
    </row>
    <row r="229" spans="1:13" ht="15.75" customHeight="1" x14ac:dyDescent="0.25">
      <c r="A229" s="4" t="s">
        <v>991</v>
      </c>
      <c r="B229" s="4" t="s">
        <v>992</v>
      </c>
      <c r="C229" s="4" t="s">
        <v>993</v>
      </c>
      <c r="D229" s="4" t="s">
        <v>26</v>
      </c>
      <c r="E229" s="4" t="s">
        <v>994</v>
      </c>
      <c r="F229" s="4">
        <v>205</v>
      </c>
      <c r="G229" s="5">
        <v>40765</v>
      </c>
      <c r="H229" s="6">
        <v>40.32</v>
      </c>
      <c r="I229" s="4" t="s">
        <v>995</v>
      </c>
      <c r="J229" s="9" t="s">
        <v>128</v>
      </c>
      <c r="K229" s="7">
        <f t="shared" ca="1" si="0"/>
        <v>8.06</v>
      </c>
      <c r="L229" s="8">
        <f t="shared" si="1"/>
        <v>50</v>
      </c>
      <c r="M229" s="7"/>
    </row>
    <row r="230" spans="1:13" ht="54" customHeight="1" x14ac:dyDescent="0.25">
      <c r="A230" s="4" t="s">
        <v>996</v>
      </c>
      <c r="B230" s="4" t="s">
        <v>997</v>
      </c>
      <c r="C230" s="4" t="s">
        <v>998</v>
      </c>
      <c r="D230" s="4" t="s">
        <v>26</v>
      </c>
      <c r="E230" s="4" t="s">
        <v>999</v>
      </c>
      <c r="F230" s="4">
        <v>1271</v>
      </c>
      <c r="G230" s="5">
        <v>44805</v>
      </c>
      <c r="H230" s="6">
        <v>83.12</v>
      </c>
      <c r="I230" s="4" t="s">
        <v>1000</v>
      </c>
      <c r="J230" s="9" t="s">
        <v>180</v>
      </c>
      <c r="K230" s="7">
        <f t="shared" ca="1" si="0"/>
        <v>49.87</v>
      </c>
      <c r="L230" s="8">
        <f t="shared" si="1"/>
        <v>130</v>
      </c>
      <c r="M230" s="7"/>
    </row>
    <row r="231" spans="1:13" ht="54" customHeight="1" x14ac:dyDescent="0.25">
      <c r="A231" s="4" t="s">
        <v>1001</v>
      </c>
      <c r="B231" s="4" t="s">
        <v>290</v>
      </c>
      <c r="C231" s="4" t="s">
        <v>1002</v>
      </c>
      <c r="D231" s="4" t="s">
        <v>26</v>
      </c>
      <c r="E231" s="4" t="s">
        <v>1003</v>
      </c>
      <c r="F231" s="4">
        <v>18</v>
      </c>
      <c r="G231" s="5">
        <v>39574</v>
      </c>
      <c r="H231" s="6">
        <v>155.19</v>
      </c>
      <c r="I231" s="4" t="s">
        <v>1004</v>
      </c>
      <c r="J231" s="9" t="s">
        <v>410</v>
      </c>
      <c r="K231" s="7">
        <f t="shared" ca="1" si="0"/>
        <v>31.04</v>
      </c>
      <c r="L231" s="8">
        <f t="shared" si="1"/>
        <v>40</v>
      </c>
      <c r="M231" s="7"/>
    </row>
    <row r="232" spans="1:13" ht="54" customHeight="1" x14ac:dyDescent="0.25">
      <c r="A232" s="4" t="s">
        <v>1005</v>
      </c>
      <c r="B232" s="4" t="s">
        <v>287</v>
      </c>
      <c r="C232" s="4" t="s">
        <v>1006</v>
      </c>
      <c r="D232" s="4" t="s">
        <v>26</v>
      </c>
      <c r="E232" s="4" t="s">
        <v>1007</v>
      </c>
      <c r="F232" s="4">
        <v>116</v>
      </c>
      <c r="G232" s="5">
        <v>39690</v>
      </c>
      <c r="H232" s="6">
        <v>167.13</v>
      </c>
      <c r="I232" s="4" t="s">
        <v>1008</v>
      </c>
      <c r="J232" s="9" t="s">
        <v>399</v>
      </c>
      <c r="K232" s="7">
        <f t="shared" ca="1" si="0"/>
        <v>33.43</v>
      </c>
      <c r="L232" s="8">
        <f t="shared" si="1"/>
        <v>55</v>
      </c>
      <c r="M232" s="7"/>
    </row>
    <row r="233" spans="1:13" ht="54" customHeight="1" x14ac:dyDescent="0.25">
      <c r="A233" s="4" t="s">
        <v>1009</v>
      </c>
      <c r="B233" s="4" t="s">
        <v>1010</v>
      </c>
      <c r="C233" s="4" t="s">
        <v>1011</v>
      </c>
      <c r="D233" s="4" t="s">
        <v>26</v>
      </c>
      <c r="E233" s="4" t="s">
        <v>1012</v>
      </c>
      <c r="F233" s="4">
        <v>360</v>
      </c>
      <c r="G233" s="5">
        <v>41121</v>
      </c>
      <c r="H233" s="6">
        <v>100.59</v>
      </c>
      <c r="I233" s="4" t="s">
        <v>1013</v>
      </c>
      <c r="J233" s="9" t="s">
        <v>583</v>
      </c>
      <c r="K233" s="7">
        <f t="shared" ca="1" si="0"/>
        <v>20.12</v>
      </c>
      <c r="L233" s="8">
        <f t="shared" si="1"/>
        <v>80</v>
      </c>
      <c r="M233" s="7"/>
    </row>
    <row r="234" spans="1:13" ht="54" customHeight="1" x14ac:dyDescent="0.25">
      <c r="A234" s="4" t="s">
        <v>1014</v>
      </c>
      <c r="B234" s="4" t="s">
        <v>1015</v>
      </c>
      <c r="C234" s="4" t="s">
        <v>1016</v>
      </c>
      <c r="D234" s="4" t="s">
        <v>26</v>
      </c>
      <c r="E234" s="4" t="s">
        <v>1017</v>
      </c>
      <c r="F234" s="4">
        <v>959</v>
      </c>
      <c r="G234" s="5">
        <v>43857</v>
      </c>
      <c r="H234" s="6">
        <v>21.97</v>
      </c>
      <c r="I234" s="4" t="s">
        <v>1018</v>
      </c>
      <c r="J234" s="9" t="s">
        <v>255</v>
      </c>
      <c r="K234" s="7">
        <f t="shared" ca="1" si="0"/>
        <v>8.7899999999999991</v>
      </c>
      <c r="L234" s="8">
        <f t="shared" si="1"/>
        <v>20</v>
      </c>
      <c r="M234" s="7"/>
    </row>
    <row r="235" spans="1:13" ht="54" customHeight="1" x14ac:dyDescent="0.25">
      <c r="A235" s="4" t="s">
        <v>1019</v>
      </c>
      <c r="B235" s="4" t="s">
        <v>1020</v>
      </c>
      <c r="C235" s="4" t="s">
        <v>1021</v>
      </c>
      <c r="D235" s="4" t="s">
        <v>26</v>
      </c>
      <c r="E235" s="4" t="s">
        <v>1022</v>
      </c>
      <c r="F235" s="4">
        <v>111</v>
      </c>
      <c r="G235" s="5">
        <v>39685</v>
      </c>
      <c r="H235" s="6">
        <v>566.20000000000005</v>
      </c>
      <c r="I235" s="4" t="s">
        <v>1023</v>
      </c>
      <c r="J235" s="9" t="s">
        <v>596</v>
      </c>
      <c r="K235" s="7">
        <f t="shared" ca="1" si="0"/>
        <v>113.24</v>
      </c>
      <c r="L235" s="8">
        <f t="shared" si="1"/>
        <v>140</v>
      </c>
      <c r="M235" s="7"/>
    </row>
    <row r="236" spans="1:13" ht="54" customHeight="1" x14ac:dyDescent="0.25">
      <c r="A236" s="4" t="s">
        <v>1024</v>
      </c>
      <c r="B236" s="4" t="s">
        <v>1025</v>
      </c>
      <c r="C236" s="4" t="s">
        <v>1026</v>
      </c>
      <c r="D236" s="4" t="s">
        <v>26</v>
      </c>
      <c r="E236" s="4" t="s">
        <v>40</v>
      </c>
      <c r="F236" s="4">
        <v>1530</v>
      </c>
      <c r="G236" s="5">
        <v>45560</v>
      </c>
      <c r="H236" s="6">
        <v>44.93</v>
      </c>
      <c r="I236" s="4" t="s">
        <v>1027</v>
      </c>
      <c r="J236" s="9" t="s">
        <v>231</v>
      </c>
      <c r="K236" s="7">
        <f t="shared" ca="1" si="0"/>
        <v>35.94</v>
      </c>
      <c r="L236" s="8">
        <f t="shared" si="1"/>
        <v>165</v>
      </c>
      <c r="M236" s="7"/>
    </row>
    <row r="237" spans="1:13" ht="54" customHeight="1" x14ac:dyDescent="0.25">
      <c r="A237" s="4" t="s">
        <v>1028</v>
      </c>
      <c r="B237" s="4" t="s">
        <v>1029</v>
      </c>
      <c r="C237" s="4" t="s">
        <v>1030</v>
      </c>
      <c r="D237" s="4" t="s">
        <v>26</v>
      </c>
      <c r="E237" s="4" t="s">
        <v>319</v>
      </c>
      <c r="F237" s="4">
        <v>1099</v>
      </c>
      <c r="G237" s="5">
        <v>44462</v>
      </c>
      <c r="H237" s="6">
        <v>453.35</v>
      </c>
      <c r="I237" s="4" t="s">
        <v>1031</v>
      </c>
      <c r="J237" s="9" t="s">
        <v>1032</v>
      </c>
      <c r="K237" s="7">
        <f t="shared" ca="1" si="0"/>
        <v>226.68</v>
      </c>
      <c r="L237" s="8">
        <f t="shared" si="1"/>
        <v>275</v>
      </c>
      <c r="M237" s="7"/>
    </row>
    <row r="238" spans="1:13" ht="54" customHeight="1" x14ac:dyDescent="0.25">
      <c r="A238" s="4" t="s">
        <v>1033</v>
      </c>
      <c r="B238" s="4" t="s">
        <v>166</v>
      </c>
      <c r="C238" s="4"/>
      <c r="D238" s="4" t="s">
        <v>26</v>
      </c>
      <c r="E238" s="4" t="s">
        <v>166</v>
      </c>
      <c r="F238" s="4">
        <v>195</v>
      </c>
      <c r="G238" s="5">
        <v>40765</v>
      </c>
      <c r="H238" s="6">
        <v>25.22</v>
      </c>
      <c r="I238" s="4" t="s">
        <v>1034</v>
      </c>
      <c r="J238" s="9" t="s">
        <v>169</v>
      </c>
      <c r="K238" s="7">
        <f t="shared" ca="1" si="0"/>
        <v>5.04</v>
      </c>
      <c r="L238" s="8">
        <f t="shared" si="1"/>
        <v>13</v>
      </c>
      <c r="M238" s="7"/>
    </row>
    <row r="239" spans="1:13" ht="54" customHeight="1" x14ac:dyDescent="0.25">
      <c r="A239" s="4" t="s">
        <v>1035</v>
      </c>
      <c r="B239" s="4" t="s">
        <v>1036</v>
      </c>
      <c r="C239" s="4" t="s">
        <v>1037</v>
      </c>
      <c r="D239" s="4"/>
      <c r="E239" s="4"/>
      <c r="F239" s="4"/>
      <c r="G239" s="5"/>
      <c r="H239" s="6"/>
      <c r="I239" s="4" t="s">
        <v>1038</v>
      </c>
      <c r="J239" s="9" t="s">
        <v>280</v>
      </c>
      <c r="K239" s="7" t="str">
        <f t="shared" ca="1" si="0"/>
        <v/>
      </c>
      <c r="L239" s="8">
        <f t="shared" si="1"/>
        <v>1000</v>
      </c>
      <c r="M239" s="7"/>
    </row>
    <row r="240" spans="1:13" ht="54" customHeight="1" x14ac:dyDescent="0.25">
      <c r="A240" s="4" t="s">
        <v>1039</v>
      </c>
      <c r="B240" s="4" t="s">
        <v>1040</v>
      </c>
      <c r="C240" s="4" t="s">
        <v>1041</v>
      </c>
      <c r="D240" s="4" t="s">
        <v>26</v>
      </c>
      <c r="E240" s="4" t="s">
        <v>1042</v>
      </c>
      <c r="F240" s="4">
        <v>884</v>
      </c>
      <c r="G240" s="5">
        <v>43731</v>
      </c>
      <c r="H240" s="6">
        <v>90.25</v>
      </c>
      <c r="I240" s="4" t="s">
        <v>1043</v>
      </c>
      <c r="J240" s="9" t="s">
        <v>596</v>
      </c>
      <c r="K240" s="7">
        <f t="shared" ca="1" si="0"/>
        <v>27.08</v>
      </c>
      <c r="L240" s="8">
        <f t="shared" si="1"/>
        <v>140</v>
      </c>
      <c r="M240" s="7"/>
    </row>
    <row r="241" spans="1:13" ht="54" customHeight="1" x14ac:dyDescent="0.25">
      <c r="A241" s="4" t="s">
        <v>1044</v>
      </c>
      <c r="B241" s="4" t="s">
        <v>1045</v>
      </c>
      <c r="C241" s="4" t="s">
        <v>1046</v>
      </c>
      <c r="D241" s="4"/>
      <c r="E241" s="4"/>
      <c r="F241" s="4"/>
      <c r="G241" s="5"/>
      <c r="H241" s="6"/>
      <c r="I241" s="4" t="s">
        <v>1047</v>
      </c>
      <c r="J241" s="9" t="s">
        <v>1048</v>
      </c>
      <c r="K241" s="7" t="str">
        <f t="shared" ca="1" si="0"/>
        <v/>
      </c>
      <c r="L241" s="8">
        <f t="shared" si="1"/>
        <v>1650</v>
      </c>
      <c r="M241" s="7"/>
    </row>
    <row r="242" spans="1:13" ht="54" customHeight="1" x14ac:dyDescent="0.25">
      <c r="A242" s="4" t="s">
        <v>1049</v>
      </c>
      <c r="B242" s="4" t="s">
        <v>1050</v>
      </c>
      <c r="C242" s="4" t="s">
        <v>1051</v>
      </c>
      <c r="D242" s="4"/>
      <c r="E242" s="4"/>
      <c r="F242" s="4"/>
      <c r="G242" s="5"/>
      <c r="H242" s="6"/>
      <c r="I242" s="4" t="s">
        <v>1052</v>
      </c>
      <c r="J242" s="9" t="s">
        <v>572</v>
      </c>
      <c r="K242" s="7" t="str">
        <f t="shared" ca="1" si="0"/>
        <v/>
      </c>
      <c r="L242" s="8">
        <f t="shared" si="1"/>
        <v>100</v>
      </c>
      <c r="M242" s="7"/>
    </row>
    <row r="243" spans="1:13" ht="54" customHeight="1" x14ac:dyDescent="0.25">
      <c r="A243" s="4" t="s">
        <v>1053</v>
      </c>
      <c r="B243" s="4" t="s">
        <v>1054</v>
      </c>
      <c r="C243" s="4" t="s">
        <v>1055</v>
      </c>
      <c r="D243" s="4" t="s">
        <v>16</v>
      </c>
      <c r="E243" s="4" t="s">
        <v>1056</v>
      </c>
      <c r="F243" s="4">
        <v>348</v>
      </c>
      <c r="G243" s="5">
        <v>43122</v>
      </c>
      <c r="H243" s="6">
        <v>1766.31</v>
      </c>
      <c r="I243" s="4" t="s">
        <v>1057</v>
      </c>
      <c r="J243" s="9" t="s">
        <v>1058</v>
      </c>
      <c r="K243" s="7">
        <f t="shared" ca="1" si="0"/>
        <v>353.26</v>
      </c>
      <c r="L243" s="8">
        <f t="shared" si="1"/>
        <v>450</v>
      </c>
      <c r="M243" s="7"/>
    </row>
    <row r="244" spans="1:13" ht="54" customHeight="1" x14ac:dyDescent="0.25">
      <c r="A244" s="4" t="s">
        <v>1059</v>
      </c>
      <c r="B244" s="4" t="s">
        <v>1060</v>
      </c>
      <c r="C244" s="4" t="s">
        <v>1061</v>
      </c>
      <c r="D244" s="4" t="s">
        <v>16</v>
      </c>
      <c r="E244" s="4" t="s">
        <v>1062</v>
      </c>
      <c r="F244" s="4">
        <v>396</v>
      </c>
      <c r="G244" s="5">
        <v>40765</v>
      </c>
      <c r="H244" s="6">
        <v>2912.19</v>
      </c>
      <c r="I244" s="4" t="s">
        <v>1063</v>
      </c>
      <c r="J244" s="9" t="s">
        <v>1064</v>
      </c>
      <c r="K244" s="7">
        <f t="shared" ca="1" si="0"/>
        <v>582.44000000000005</v>
      </c>
      <c r="L244" s="8">
        <f t="shared" si="1"/>
        <v>650</v>
      </c>
      <c r="M244" s="7"/>
    </row>
    <row r="245" spans="1:13" ht="54" customHeight="1" x14ac:dyDescent="0.25">
      <c r="A245" s="4" t="s">
        <v>1065</v>
      </c>
      <c r="B245" s="4" t="s">
        <v>1066</v>
      </c>
      <c r="C245" s="4" t="s">
        <v>1067</v>
      </c>
      <c r="D245" s="4" t="s">
        <v>26</v>
      </c>
      <c r="E245" s="4" t="s">
        <v>1068</v>
      </c>
      <c r="F245" s="4">
        <v>883</v>
      </c>
      <c r="G245" s="5">
        <v>43731</v>
      </c>
      <c r="H245" s="6">
        <v>90.25</v>
      </c>
      <c r="I245" s="4" t="s">
        <v>1069</v>
      </c>
      <c r="J245" s="9" t="s">
        <v>596</v>
      </c>
      <c r="K245" s="7">
        <f t="shared" ca="1" si="0"/>
        <v>27.08</v>
      </c>
      <c r="L245" s="8">
        <f t="shared" si="1"/>
        <v>140</v>
      </c>
      <c r="M245" s="7"/>
    </row>
    <row r="246" spans="1:13" ht="54" customHeight="1" x14ac:dyDescent="0.25">
      <c r="A246" s="4" t="s">
        <v>1070</v>
      </c>
      <c r="B246" s="4" t="s">
        <v>1071</v>
      </c>
      <c r="C246" s="4" t="s">
        <v>1072</v>
      </c>
      <c r="D246" s="4" t="s">
        <v>16</v>
      </c>
      <c r="E246" s="4" t="s">
        <v>1073</v>
      </c>
      <c r="F246" s="4">
        <v>447</v>
      </c>
      <c r="G246" s="5">
        <v>44104</v>
      </c>
      <c r="H246" s="6">
        <v>2268.7399999999998</v>
      </c>
      <c r="I246" s="4" t="s">
        <v>1074</v>
      </c>
      <c r="J246" s="9" t="s">
        <v>1075</v>
      </c>
      <c r="K246" s="7">
        <f t="shared" ca="1" si="0"/>
        <v>907.5</v>
      </c>
      <c r="L246" s="8">
        <f t="shared" si="1"/>
        <v>2000</v>
      </c>
      <c r="M246" s="7"/>
    </row>
    <row r="247" spans="1:13" ht="39" customHeight="1" x14ac:dyDescent="0.25">
      <c r="A247" s="4" t="s">
        <v>1076</v>
      </c>
      <c r="B247" s="4" t="s">
        <v>1077</v>
      </c>
      <c r="C247" s="4" t="s">
        <v>1078</v>
      </c>
      <c r="D247" s="4" t="s">
        <v>26</v>
      </c>
      <c r="E247" s="4" t="s">
        <v>1079</v>
      </c>
      <c r="F247" s="4">
        <v>610</v>
      </c>
      <c r="G247" s="5">
        <v>42824</v>
      </c>
      <c r="H247" s="6">
        <v>116.59</v>
      </c>
      <c r="I247" s="4" t="s">
        <v>1080</v>
      </c>
      <c r="J247" s="9" t="s">
        <v>259</v>
      </c>
      <c r="K247" s="7">
        <f t="shared" ca="1" si="0"/>
        <v>23.32</v>
      </c>
      <c r="L247" s="8">
        <f t="shared" si="1"/>
        <v>70</v>
      </c>
      <c r="M247" s="7"/>
    </row>
    <row r="248" spans="1:13" ht="26.25" customHeight="1" x14ac:dyDescent="0.25">
      <c r="A248" s="4" t="s">
        <v>1081</v>
      </c>
      <c r="B248" s="4" t="s">
        <v>322</v>
      </c>
      <c r="C248" s="4" t="s">
        <v>1082</v>
      </c>
      <c r="D248" s="4" t="s">
        <v>26</v>
      </c>
      <c r="E248" s="4" t="s">
        <v>1083</v>
      </c>
      <c r="F248" s="4">
        <v>413</v>
      </c>
      <c r="G248" s="5">
        <v>41740</v>
      </c>
      <c r="H248" s="6">
        <v>102.53</v>
      </c>
      <c r="I248" s="4" t="s">
        <v>1084</v>
      </c>
      <c r="J248" s="9" t="s">
        <v>119</v>
      </c>
      <c r="K248" s="7">
        <f t="shared" ca="1" si="0"/>
        <v>20.51</v>
      </c>
      <c r="L248" s="8">
        <f t="shared" si="1"/>
        <v>75</v>
      </c>
      <c r="M248" s="7"/>
    </row>
    <row r="249" spans="1:13" ht="26.25" customHeight="1" x14ac:dyDescent="0.25">
      <c r="A249" s="4" t="s">
        <v>1085</v>
      </c>
      <c r="B249" s="4" t="s">
        <v>1086</v>
      </c>
      <c r="C249" s="4" t="s">
        <v>1087</v>
      </c>
      <c r="D249" s="4" t="s">
        <v>26</v>
      </c>
      <c r="E249" s="4" t="s">
        <v>999</v>
      </c>
      <c r="F249" s="4">
        <v>1271</v>
      </c>
      <c r="G249" s="5">
        <v>44805</v>
      </c>
      <c r="H249" s="6">
        <v>83.12</v>
      </c>
      <c r="I249" s="4" t="s">
        <v>1088</v>
      </c>
      <c r="J249" s="9" t="s">
        <v>486</v>
      </c>
      <c r="K249" s="7">
        <f t="shared" ca="1" si="0"/>
        <v>49.87</v>
      </c>
      <c r="L249" s="8">
        <f t="shared" si="1"/>
        <v>85</v>
      </c>
      <c r="M249" s="7"/>
    </row>
    <row r="250" spans="1:13" ht="14.25" customHeight="1" x14ac:dyDescent="0.25">
      <c r="A250" s="4" t="s">
        <v>1089</v>
      </c>
      <c r="B250" s="4" t="s">
        <v>1090</v>
      </c>
      <c r="C250" s="4" t="s">
        <v>1091</v>
      </c>
      <c r="D250" s="4" t="s">
        <v>26</v>
      </c>
      <c r="E250" s="4" t="s">
        <v>1042</v>
      </c>
      <c r="F250" s="4">
        <v>884</v>
      </c>
      <c r="G250" s="5">
        <v>43731</v>
      </c>
      <c r="H250" s="6">
        <v>90.25</v>
      </c>
      <c r="I250" s="4" t="s">
        <v>1092</v>
      </c>
      <c r="J250" s="9" t="s">
        <v>596</v>
      </c>
      <c r="K250" s="7">
        <f t="shared" ca="1" si="0"/>
        <v>27.08</v>
      </c>
      <c r="L250" s="8">
        <f t="shared" si="1"/>
        <v>140</v>
      </c>
      <c r="M250" s="7"/>
    </row>
    <row r="251" spans="1:13" ht="14.25" customHeight="1" x14ac:dyDescent="0.25">
      <c r="A251" s="4" t="s">
        <v>1093</v>
      </c>
      <c r="B251" s="4" t="s">
        <v>1094</v>
      </c>
      <c r="C251" s="4" t="s">
        <v>1095</v>
      </c>
      <c r="D251" s="4" t="s">
        <v>26</v>
      </c>
      <c r="E251" s="4" t="s">
        <v>1096</v>
      </c>
      <c r="F251" s="4">
        <v>477</v>
      </c>
      <c r="G251" s="5">
        <v>42089</v>
      </c>
      <c r="H251" s="6">
        <v>74.22</v>
      </c>
      <c r="I251" s="4" t="s">
        <v>1097</v>
      </c>
      <c r="J251" s="9" t="s">
        <v>410</v>
      </c>
      <c r="K251" s="7">
        <f t="shared" ca="1" si="0"/>
        <v>14.84</v>
      </c>
      <c r="L251" s="8">
        <f t="shared" si="1"/>
        <v>40</v>
      </c>
      <c r="M251" s="7"/>
    </row>
    <row r="252" spans="1:13" ht="26.25" customHeight="1" x14ac:dyDescent="0.25">
      <c r="A252" s="4" t="s">
        <v>1098</v>
      </c>
      <c r="B252" s="4" t="s">
        <v>1099</v>
      </c>
      <c r="C252" s="4" t="s">
        <v>1100</v>
      </c>
      <c r="D252" s="4" t="s">
        <v>16</v>
      </c>
      <c r="E252" s="4" t="s">
        <v>97</v>
      </c>
      <c r="F252" s="4">
        <v>354</v>
      </c>
      <c r="G252" s="5">
        <v>43516</v>
      </c>
      <c r="H252" s="6">
        <v>733.64</v>
      </c>
      <c r="I252" s="4" t="s">
        <v>1101</v>
      </c>
      <c r="J252" s="9" t="s">
        <v>1102</v>
      </c>
      <c r="K252" s="7">
        <f t="shared" ca="1" si="0"/>
        <v>220.09</v>
      </c>
      <c r="L252" s="8">
        <f t="shared" si="1"/>
        <v>200</v>
      </c>
      <c r="M252" s="7"/>
    </row>
    <row r="253" spans="1:13" ht="26.25" customHeight="1" x14ac:dyDescent="0.25">
      <c r="A253" s="4" t="s">
        <v>1103</v>
      </c>
      <c r="B253" s="4" t="s">
        <v>1104</v>
      </c>
      <c r="C253" s="4" t="s">
        <v>1105</v>
      </c>
      <c r="D253" s="4" t="s">
        <v>26</v>
      </c>
      <c r="E253" s="4" t="s">
        <v>1106</v>
      </c>
      <c r="F253" s="4">
        <v>1466</v>
      </c>
      <c r="G253" s="5">
        <v>45176</v>
      </c>
      <c r="H253" s="6">
        <v>297.47000000000003</v>
      </c>
      <c r="I253" s="4" t="s">
        <v>1107</v>
      </c>
      <c r="J253" s="9" t="s">
        <v>1102</v>
      </c>
      <c r="K253" s="7">
        <f t="shared" ca="1" si="0"/>
        <v>208.23</v>
      </c>
      <c r="L253" s="8">
        <f t="shared" si="1"/>
        <v>200</v>
      </c>
      <c r="M253" s="7"/>
    </row>
    <row r="254" spans="1:13" ht="26.25" customHeight="1" x14ac:dyDescent="0.25">
      <c r="A254" s="4" t="s">
        <v>1108</v>
      </c>
      <c r="B254" s="4" t="s">
        <v>287</v>
      </c>
      <c r="C254" s="4" t="s">
        <v>1109</v>
      </c>
      <c r="D254" s="4" t="s">
        <v>26</v>
      </c>
      <c r="E254" s="4" t="s">
        <v>942</v>
      </c>
      <c r="F254" s="4">
        <v>669</v>
      </c>
      <c r="G254" s="5">
        <v>43021</v>
      </c>
      <c r="H254" s="6">
        <v>56.17</v>
      </c>
      <c r="I254" s="4" t="s">
        <v>1110</v>
      </c>
      <c r="J254" s="9" t="s">
        <v>410</v>
      </c>
      <c r="K254" s="7">
        <f t="shared" ca="1" si="0"/>
        <v>11.23</v>
      </c>
      <c r="L254" s="8">
        <f t="shared" si="1"/>
        <v>40</v>
      </c>
      <c r="M254" s="7"/>
    </row>
    <row r="255" spans="1:13" ht="26.25" customHeight="1" x14ac:dyDescent="0.25">
      <c r="A255" s="4" t="s">
        <v>1111</v>
      </c>
      <c r="B255" s="4" t="s">
        <v>322</v>
      </c>
      <c r="C255" s="4" t="s">
        <v>1112</v>
      </c>
      <c r="D255" s="4" t="s">
        <v>26</v>
      </c>
      <c r="E255" s="4" t="s">
        <v>195</v>
      </c>
      <c r="F255" s="4">
        <v>677</v>
      </c>
      <c r="G255" s="5">
        <v>43026</v>
      </c>
      <c r="H255" s="6">
        <v>29.33</v>
      </c>
      <c r="I255" s="4" t="s">
        <v>1113</v>
      </c>
      <c r="J255" s="9" t="s">
        <v>410</v>
      </c>
      <c r="K255" s="7">
        <f t="shared" ca="1" si="0"/>
        <v>5.87</v>
      </c>
      <c r="L255" s="8">
        <f t="shared" si="1"/>
        <v>40</v>
      </c>
      <c r="M255" s="7"/>
    </row>
    <row r="256" spans="1:13" ht="26.25" customHeight="1" x14ac:dyDescent="0.25">
      <c r="A256" s="4" t="s">
        <v>1114</v>
      </c>
      <c r="B256" s="4" t="s">
        <v>322</v>
      </c>
      <c r="C256" s="4" t="s">
        <v>1115</v>
      </c>
      <c r="D256" s="4" t="s">
        <v>26</v>
      </c>
      <c r="E256" s="4" t="s">
        <v>195</v>
      </c>
      <c r="F256" s="4">
        <v>677</v>
      </c>
      <c r="G256" s="5">
        <v>43026</v>
      </c>
      <c r="H256" s="6">
        <v>29.33</v>
      </c>
      <c r="I256" s="4" t="s">
        <v>1116</v>
      </c>
      <c r="J256" s="9" t="s">
        <v>410</v>
      </c>
      <c r="K256" s="7">
        <f t="shared" ca="1" si="0"/>
        <v>5.87</v>
      </c>
      <c r="L256" s="8">
        <f t="shared" si="1"/>
        <v>40</v>
      </c>
      <c r="M256" s="7"/>
    </row>
    <row r="257" spans="1:14" ht="26.25" customHeight="1" x14ac:dyDescent="0.25">
      <c r="A257" s="4" t="s">
        <v>1117</v>
      </c>
      <c r="B257" s="4" t="s">
        <v>1118</v>
      </c>
      <c r="C257" s="4" t="s">
        <v>1119</v>
      </c>
      <c r="D257" s="4" t="s">
        <v>16</v>
      </c>
      <c r="E257" s="4" t="s">
        <v>1120</v>
      </c>
      <c r="F257" s="4">
        <v>275</v>
      </c>
      <c r="G257" s="5">
        <v>42067</v>
      </c>
      <c r="H257" s="6">
        <v>988.78</v>
      </c>
      <c r="I257" s="4" t="s">
        <v>1121</v>
      </c>
      <c r="J257" s="9" t="s">
        <v>885</v>
      </c>
      <c r="K257" s="7">
        <f t="shared" ref="K257:K428" ca="1" si="2">IFERROR(IF(OR($H257="",$G257=""),"",ROUND($H257*MAX(20%,MIN(100%,1-10%*(YEAR(TODAY())-IF($G257&gt;30000,YEAR($G257),$G257)))),2)),"")</f>
        <v>197.76</v>
      </c>
      <c r="L257" s="8">
        <f t="shared" ref="L257:L428" si="3">IFERROR(ROUND((VALUE(SUBSTITUTE(SUBSTITUTE(SUBSTITUTE(LEFT(J257,FIND("-",J257)-1),"€",""),".","")," ",""))+VALUE(SUBSTITUTE(SUBSTITUTE(SUBSTITUTE(RIGHT(J257,LEN(J257)-FIND("-",J257)),"€",""),".","")," ","")))/2,0),"")</f>
        <v>850</v>
      </c>
      <c r="M257" s="7"/>
    </row>
    <row r="258" spans="1:14" ht="26.25" customHeight="1" x14ac:dyDescent="0.25">
      <c r="A258" s="4" t="s">
        <v>1122</v>
      </c>
      <c r="B258" s="4" t="s">
        <v>1123</v>
      </c>
      <c r="C258" s="4" t="s">
        <v>1124</v>
      </c>
      <c r="D258" s="4" t="s">
        <v>16</v>
      </c>
      <c r="E258" s="4" t="s">
        <v>1125</v>
      </c>
      <c r="F258" s="4">
        <v>374</v>
      </c>
      <c r="G258" s="5">
        <v>43704</v>
      </c>
      <c r="H258" s="6">
        <v>2046.59</v>
      </c>
      <c r="I258" s="4" t="s">
        <v>1126</v>
      </c>
      <c r="J258" s="9" t="s">
        <v>1127</v>
      </c>
      <c r="K258" s="7">
        <f t="shared" ca="1" si="2"/>
        <v>613.98</v>
      </c>
      <c r="L258" s="8">
        <f t="shared" si="3"/>
        <v>600</v>
      </c>
      <c r="M258" s="7"/>
    </row>
    <row r="259" spans="1:14" ht="26.25" customHeight="1" x14ac:dyDescent="0.25">
      <c r="A259" s="4" t="s">
        <v>1128</v>
      </c>
      <c r="B259" s="4" t="s">
        <v>1118</v>
      </c>
      <c r="C259" s="4" t="s">
        <v>1129</v>
      </c>
      <c r="D259" s="4" t="s">
        <v>16</v>
      </c>
      <c r="E259" s="4" t="s">
        <v>1130</v>
      </c>
      <c r="F259" s="4">
        <v>228</v>
      </c>
      <c r="G259" s="5">
        <v>41358</v>
      </c>
      <c r="H259" s="6">
        <v>491.07</v>
      </c>
      <c r="I259" s="4" t="s">
        <v>1131</v>
      </c>
      <c r="J259" s="9" t="s">
        <v>1132</v>
      </c>
      <c r="K259" s="7">
        <f t="shared" ca="1" si="2"/>
        <v>98.21</v>
      </c>
      <c r="L259" s="8">
        <f t="shared" si="3"/>
        <v>550</v>
      </c>
      <c r="M259" s="7"/>
    </row>
    <row r="260" spans="1:14" ht="26.25" customHeight="1" x14ac:dyDescent="0.25">
      <c r="A260" s="4" t="s">
        <v>1133</v>
      </c>
      <c r="B260" s="4" t="s">
        <v>1118</v>
      </c>
      <c r="C260" s="4" t="s">
        <v>1134</v>
      </c>
      <c r="D260" s="4" t="s">
        <v>16</v>
      </c>
      <c r="E260" s="4" t="s">
        <v>1120</v>
      </c>
      <c r="F260" s="4">
        <v>275</v>
      </c>
      <c r="G260" s="5">
        <v>42067</v>
      </c>
      <c r="H260" s="6">
        <v>988.78</v>
      </c>
      <c r="I260" s="4" t="s">
        <v>1135</v>
      </c>
      <c r="J260" s="9" t="s">
        <v>885</v>
      </c>
      <c r="K260" s="7">
        <f t="shared" ca="1" si="2"/>
        <v>197.76</v>
      </c>
      <c r="L260" s="8">
        <f t="shared" si="3"/>
        <v>850</v>
      </c>
      <c r="M260" s="7"/>
    </row>
    <row r="261" spans="1:14" ht="26.25" customHeight="1" x14ac:dyDescent="0.25">
      <c r="A261" s="4" t="s">
        <v>1136</v>
      </c>
      <c r="B261" s="4" t="s">
        <v>1137</v>
      </c>
      <c r="C261" s="4" t="s">
        <v>1138</v>
      </c>
      <c r="D261" s="4" t="s">
        <v>16</v>
      </c>
      <c r="E261" s="4" t="s">
        <v>928</v>
      </c>
      <c r="F261" s="4">
        <v>375</v>
      </c>
      <c r="G261" s="5">
        <v>43704</v>
      </c>
      <c r="H261" s="6">
        <v>1674.15</v>
      </c>
      <c r="I261" s="4" t="s">
        <v>1139</v>
      </c>
      <c r="J261" s="9" t="s">
        <v>1058</v>
      </c>
      <c r="K261" s="7">
        <f t="shared" ca="1" si="2"/>
        <v>502.25</v>
      </c>
      <c r="L261" s="8">
        <f t="shared" si="3"/>
        <v>450</v>
      </c>
      <c r="M261" s="7"/>
    </row>
    <row r="262" spans="1:14" ht="26.25" customHeight="1" x14ac:dyDescent="0.25">
      <c r="A262" s="4" t="s">
        <v>1140</v>
      </c>
      <c r="B262" s="4" t="s">
        <v>1141</v>
      </c>
      <c r="C262" s="4" t="s">
        <v>1142</v>
      </c>
      <c r="D262" s="4" t="s">
        <v>26</v>
      </c>
      <c r="E262" s="4" t="s">
        <v>1143</v>
      </c>
      <c r="F262" s="4">
        <v>427</v>
      </c>
      <c r="G262" s="5">
        <v>41801</v>
      </c>
      <c r="H262" s="6">
        <v>57.34</v>
      </c>
      <c r="I262" s="4" t="s">
        <v>1144</v>
      </c>
      <c r="J262" s="9" t="s">
        <v>904</v>
      </c>
      <c r="K262" s="7">
        <f t="shared" ca="1" si="2"/>
        <v>11.47</v>
      </c>
      <c r="L262" s="8">
        <f t="shared" si="3"/>
        <v>25</v>
      </c>
      <c r="M262" s="7"/>
    </row>
    <row r="263" spans="1:14" ht="15.75" customHeight="1" x14ac:dyDescent="0.25">
      <c r="A263" s="4" t="s">
        <v>1145</v>
      </c>
      <c r="B263" s="4" t="s">
        <v>1146</v>
      </c>
      <c r="C263" s="4" t="s">
        <v>1147</v>
      </c>
      <c r="D263" s="4" t="s">
        <v>26</v>
      </c>
      <c r="E263" s="4" t="s">
        <v>236</v>
      </c>
      <c r="F263" s="4">
        <v>1104</v>
      </c>
      <c r="G263" s="5">
        <v>44489</v>
      </c>
      <c r="H263" s="6">
        <v>168.33</v>
      </c>
      <c r="I263" s="4" t="s">
        <v>1148</v>
      </c>
      <c r="J263" s="9" t="s">
        <v>288</v>
      </c>
      <c r="K263" s="7">
        <f t="shared" ca="1" si="2"/>
        <v>84.17</v>
      </c>
      <c r="L263" s="8">
        <f t="shared" si="3"/>
        <v>65</v>
      </c>
      <c r="M263" s="7"/>
    </row>
    <row r="264" spans="1:14" ht="15.75" customHeight="1" x14ac:dyDescent="0.25">
      <c r="A264" s="10" t="s">
        <v>1149</v>
      </c>
      <c r="B264" s="10" t="s">
        <v>1150</v>
      </c>
      <c r="C264" s="10" t="s">
        <v>1151</v>
      </c>
      <c r="D264" s="10"/>
      <c r="E264" s="10"/>
      <c r="F264" s="10"/>
      <c r="G264" s="11"/>
      <c r="H264" s="12"/>
      <c r="I264" s="10" t="s">
        <v>1152</v>
      </c>
      <c r="J264" s="13" t="s">
        <v>189</v>
      </c>
      <c r="K264" s="14" t="str">
        <f t="shared" ca="1" si="2"/>
        <v/>
      </c>
      <c r="L264" s="15">
        <f t="shared" si="3"/>
        <v>3500</v>
      </c>
      <c r="M264" s="16">
        <v>4960</v>
      </c>
      <c r="N264" s="17" t="s">
        <v>1153</v>
      </c>
    </row>
    <row r="265" spans="1:14" ht="15.75" customHeight="1" x14ac:dyDescent="0.25">
      <c r="A265" s="4" t="s">
        <v>1154</v>
      </c>
      <c r="B265" s="4" t="s">
        <v>1155</v>
      </c>
      <c r="C265" s="4" t="s">
        <v>1156</v>
      </c>
      <c r="D265" s="4"/>
      <c r="E265" s="4"/>
      <c r="F265" s="4"/>
      <c r="G265" s="5"/>
      <c r="H265" s="6"/>
      <c r="I265" s="4" t="s">
        <v>1157</v>
      </c>
      <c r="J265" s="9" t="s">
        <v>1048</v>
      </c>
      <c r="K265" s="7" t="str">
        <f t="shared" ca="1" si="2"/>
        <v/>
      </c>
      <c r="L265" s="8">
        <f t="shared" si="3"/>
        <v>1650</v>
      </c>
      <c r="M265" s="7"/>
    </row>
    <row r="266" spans="1:14" ht="15.75" customHeight="1" x14ac:dyDescent="0.25">
      <c r="A266" s="4" t="s">
        <v>1158</v>
      </c>
      <c r="B266" s="4" t="s">
        <v>1159</v>
      </c>
      <c r="C266" s="4" t="s">
        <v>1160</v>
      </c>
      <c r="D266" s="4"/>
      <c r="E266" s="4"/>
      <c r="F266" s="4"/>
      <c r="G266" s="5"/>
      <c r="H266" s="6"/>
      <c r="I266" s="4" t="s">
        <v>1161</v>
      </c>
      <c r="J266" s="9" t="s">
        <v>280</v>
      </c>
      <c r="K266" s="7" t="str">
        <f t="shared" ca="1" si="2"/>
        <v/>
      </c>
      <c r="L266" s="8">
        <f t="shared" si="3"/>
        <v>1000</v>
      </c>
      <c r="M266" s="7"/>
    </row>
    <row r="267" spans="1:14" ht="15.75" customHeight="1" x14ac:dyDescent="0.25">
      <c r="A267" s="10" t="s">
        <v>1162</v>
      </c>
      <c r="B267" s="10" t="s">
        <v>1159</v>
      </c>
      <c r="C267" s="10" t="s">
        <v>1163</v>
      </c>
      <c r="D267" s="10"/>
      <c r="E267" s="10"/>
      <c r="F267" s="10"/>
      <c r="G267" s="11"/>
      <c r="H267" s="12"/>
      <c r="I267" s="10" t="s">
        <v>1164</v>
      </c>
      <c r="J267" s="13" t="s">
        <v>1165</v>
      </c>
      <c r="K267" s="14" t="str">
        <f t="shared" ca="1" si="2"/>
        <v/>
      </c>
      <c r="L267" s="15">
        <f t="shared" si="3"/>
        <v>1250</v>
      </c>
      <c r="M267" s="16">
        <v>621</v>
      </c>
      <c r="N267" s="17" t="s">
        <v>1166</v>
      </c>
    </row>
    <row r="268" spans="1:14" ht="15.75" customHeight="1" x14ac:dyDescent="0.25">
      <c r="A268" s="4" t="s">
        <v>1167</v>
      </c>
      <c r="B268" s="4" t="s">
        <v>1159</v>
      </c>
      <c r="C268" s="4" t="s">
        <v>1168</v>
      </c>
      <c r="D268" s="4"/>
      <c r="E268" s="4"/>
      <c r="F268" s="4"/>
      <c r="G268" s="5"/>
      <c r="H268" s="6"/>
      <c r="I268" s="4" t="s">
        <v>1169</v>
      </c>
      <c r="J268" s="9" t="s">
        <v>280</v>
      </c>
      <c r="K268" s="7" t="str">
        <f t="shared" ca="1" si="2"/>
        <v/>
      </c>
      <c r="L268" s="8">
        <f t="shared" si="3"/>
        <v>1000</v>
      </c>
      <c r="M268" s="7"/>
    </row>
    <row r="269" spans="1:14" ht="15.75" customHeight="1" x14ac:dyDescent="0.25">
      <c r="A269" s="10" t="s">
        <v>1170</v>
      </c>
      <c r="B269" s="10" t="s">
        <v>1159</v>
      </c>
      <c r="C269" s="10" t="s">
        <v>1171</v>
      </c>
      <c r="D269" s="10"/>
      <c r="E269" s="10"/>
      <c r="F269" s="10"/>
      <c r="G269" s="11"/>
      <c r="H269" s="12"/>
      <c r="I269" s="10" t="s">
        <v>1172</v>
      </c>
      <c r="J269" s="13" t="s">
        <v>1165</v>
      </c>
      <c r="K269" s="14" t="str">
        <f t="shared" ca="1" si="2"/>
        <v/>
      </c>
      <c r="L269" s="15">
        <f t="shared" si="3"/>
        <v>1250</v>
      </c>
      <c r="M269" s="16">
        <v>1923</v>
      </c>
      <c r="N269" s="17" t="s">
        <v>1173</v>
      </c>
    </row>
    <row r="270" spans="1:14" ht="15.75" customHeight="1" x14ac:dyDescent="0.25">
      <c r="A270" s="10" t="s">
        <v>1174</v>
      </c>
      <c r="B270" s="10" t="s">
        <v>1175</v>
      </c>
      <c r="C270" s="10" t="s">
        <v>1176</v>
      </c>
      <c r="D270" s="10"/>
      <c r="E270" s="10"/>
      <c r="F270" s="10"/>
      <c r="G270" s="11"/>
      <c r="H270" s="12"/>
      <c r="I270" s="10" t="s">
        <v>1177</v>
      </c>
      <c r="J270" s="13" t="s">
        <v>1178</v>
      </c>
      <c r="K270" s="14" t="str">
        <f t="shared" ca="1" si="2"/>
        <v/>
      </c>
      <c r="L270" s="15">
        <f t="shared" si="3"/>
        <v>13000</v>
      </c>
      <c r="M270" s="16">
        <v>2665</v>
      </c>
      <c r="N270" s="17" t="s">
        <v>1179</v>
      </c>
    </row>
    <row r="271" spans="1:14" ht="15.75" customHeight="1" x14ac:dyDescent="0.25">
      <c r="A271" s="4" t="s">
        <v>1180</v>
      </c>
      <c r="B271" s="4" t="s">
        <v>1181</v>
      </c>
      <c r="C271" s="4" t="s">
        <v>1182</v>
      </c>
      <c r="D271" s="4"/>
      <c r="E271" s="4"/>
      <c r="F271" s="4"/>
      <c r="G271" s="5"/>
      <c r="H271" s="6"/>
      <c r="I271" s="4" t="s">
        <v>1183</v>
      </c>
      <c r="J271" s="9" t="s">
        <v>1102</v>
      </c>
      <c r="K271" s="7" t="str">
        <f t="shared" ca="1" si="2"/>
        <v/>
      </c>
      <c r="L271" s="8">
        <f t="shared" si="3"/>
        <v>200</v>
      </c>
      <c r="M271" s="7"/>
    </row>
    <row r="272" spans="1:14" ht="15.75" customHeight="1" x14ac:dyDescent="0.25">
      <c r="A272" s="4" t="s">
        <v>1184</v>
      </c>
      <c r="B272" s="4" t="s">
        <v>1185</v>
      </c>
      <c r="C272" s="4" t="s">
        <v>1186</v>
      </c>
      <c r="D272" s="4"/>
      <c r="E272" s="4"/>
      <c r="F272" s="4"/>
      <c r="G272" s="5"/>
      <c r="H272" s="6"/>
      <c r="I272" s="4" t="s">
        <v>1187</v>
      </c>
      <c r="J272" s="9" t="s">
        <v>1188</v>
      </c>
      <c r="K272" s="7" t="str">
        <f t="shared" ca="1" si="2"/>
        <v/>
      </c>
      <c r="L272" s="8">
        <f t="shared" si="3"/>
        <v>325</v>
      </c>
      <c r="M272" s="7"/>
    </row>
    <row r="273" spans="1:14" ht="15.75" customHeight="1" x14ac:dyDescent="0.25">
      <c r="A273" s="4" t="s">
        <v>1189</v>
      </c>
      <c r="B273" s="4" t="s">
        <v>1190</v>
      </c>
      <c r="C273" s="4" t="s">
        <v>1191</v>
      </c>
      <c r="D273" s="4"/>
      <c r="E273" s="4"/>
      <c r="F273" s="4"/>
      <c r="G273" s="5"/>
      <c r="H273" s="6"/>
      <c r="I273" s="4" t="s">
        <v>1192</v>
      </c>
      <c r="J273" s="9" t="s">
        <v>1193</v>
      </c>
      <c r="K273" s="7" t="str">
        <f t="shared" ca="1" si="2"/>
        <v/>
      </c>
      <c r="L273" s="8">
        <f t="shared" si="3"/>
        <v>4000</v>
      </c>
      <c r="M273" s="7"/>
    </row>
    <row r="274" spans="1:14" ht="15.75" customHeight="1" x14ac:dyDescent="0.25">
      <c r="A274" s="4" t="s">
        <v>1194</v>
      </c>
      <c r="B274" s="4" t="s">
        <v>1195</v>
      </c>
      <c r="C274" s="4" t="s">
        <v>1196</v>
      </c>
      <c r="D274" s="4"/>
      <c r="E274" s="4"/>
      <c r="F274" s="4"/>
      <c r="G274" s="5"/>
      <c r="H274" s="6"/>
      <c r="I274" s="4" t="s">
        <v>1197</v>
      </c>
      <c r="J274" s="9" t="s">
        <v>1193</v>
      </c>
      <c r="K274" s="7" t="str">
        <f t="shared" ca="1" si="2"/>
        <v/>
      </c>
      <c r="L274" s="8">
        <f t="shared" si="3"/>
        <v>4000</v>
      </c>
      <c r="M274" s="7"/>
    </row>
    <row r="275" spans="1:14" ht="15.75" customHeight="1" x14ac:dyDescent="0.25">
      <c r="A275" s="10" t="s">
        <v>1198</v>
      </c>
      <c r="B275" s="10" t="s">
        <v>1199</v>
      </c>
      <c r="C275" s="10" t="s">
        <v>1200</v>
      </c>
      <c r="D275" s="10"/>
      <c r="E275" s="10"/>
      <c r="F275" s="10"/>
      <c r="G275" s="11"/>
      <c r="H275" s="12"/>
      <c r="I275" s="10" t="s">
        <v>1201</v>
      </c>
      <c r="J275" s="13" t="s">
        <v>1202</v>
      </c>
      <c r="K275" s="14" t="str">
        <f t="shared" ca="1" si="2"/>
        <v/>
      </c>
      <c r="L275" s="15">
        <f t="shared" si="3"/>
        <v>2750</v>
      </c>
      <c r="M275" s="16">
        <v>594</v>
      </c>
      <c r="N275" s="17" t="s">
        <v>1203</v>
      </c>
    </row>
    <row r="276" spans="1:14" ht="15.75" customHeight="1" x14ac:dyDescent="0.25">
      <c r="A276" s="4" t="s">
        <v>1204</v>
      </c>
      <c r="B276" s="4" t="s">
        <v>1205</v>
      </c>
      <c r="C276" s="4" t="s">
        <v>1206</v>
      </c>
      <c r="D276" s="4"/>
      <c r="E276" s="4"/>
      <c r="F276" s="4"/>
      <c r="G276" s="5"/>
      <c r="H276" s="6"/>
      <c r="I276" s="4" t="s">
        <v>1207</v>
      </c>
      <c r="J276" s="9" t="s">
        <v>1208</v>
      </c>
      <c r="K276" s="7" t="str">
        <f t="shared" ca="1" si="2"/>
        <v/>
      </c>
      <c r="L276" s="8">
        <f t="shared" si="3"/>
        <v>55000</v>
      </c>
      <c r="M276" s="7"/>
    </row>
    <row r="277" spans="1:14" ht="15.75" customHeight="1" x14ac:dyDescent="0.25">
      <c r="A277" s="4" t="s">
        <v>1209</v>
      </c>
      <c r="B277" s="4" t="s">
        <v>1210</v>
      </c>
      <c r="C277" s="4" t="s">
        <v>1211</v>
      </c>
      <c r="D277" s="4"/>
      <c r="E277" s="4"/>
      <c r="F277" s="4"/>
      <c r="G277" s="5"/>
      <c r="H277" s="6"/>
      <c r="I277" s="4" t="s">
        <v>1212</v>
      </c>
      <c r="J277" s="9" t="s">
        <v>1193</v>
      </c>
      <c r="K277" s="7" t="str">
        <f t="shared" ca="1" si="2"/>
        <v/>
      </c>
      <c r="L277" s="8">
        <f t="shared" si="3"/>
        <v>4000</v>
      </c>
      <c r="M277" s="7"/>
    </row>
    <row r="278" spans="1:14" ht="15.75" customHeight="1" x14ac:dyDescent="0.25">
      <c r="A278" s="4" t="s">
        <v>1213</v>
      </c>
      <c r="B278" s="4" t="s">
        <v>1214</v>
      </c>
      <c r="C278" s="4" t="s">
        <v>1215</v>
      </c>
      <c r="D278" s="4" t="s">
        <v>26</v>
      </c>
      <c r="E278" s="4" t="s">
        <v>1216</v>
      </c>
      <c r="F278" s="4">
        <v>1540</v>
      </c>
      <c r="G278" s="5">
        <v>45555</v>
      </c>
      <c r="H278" s="6">
        <v>90.73</v>
      </c>
      <c r="I278" s="4" t="s">
        <v>1217</v>
      </c>
      <c r="J278" s="9" t="s">
        <v>410</v>
      </c>
      <c r="K278" s="7">
        <f t="shared" ca="1" si="2"/>
        <v>72.58</v>
      </c>
      <c r="L278" s="8">
        <f t="shared" si="3"/>
        <v>40</v>
      </c>
      <c r="M278" s="7"/>
    </row>
    <row r="279" spans="1:14" ht="15.75" customHeight="1" x14ac:dyDescent="0.25">
      <c r="A279" s="4" t="s">
        <v>1218</v>
      </c>
      <c r="B279" s="4" t="s">
        <v>1219</v>
      </c>
      <c r="C279" s="4" t="s">
        <v>1220</v>
      </c>
      <c r="D279" s="4"/>
      <c r="E279" s="4"/>
      <c r="F279" s="4"/>
      <c r="G279" s="5"/>
      <c r="H279" s="6"/>
      <c r="I279" s="4" t="s">
        <v>1221</v>
      </c>
      <c r="J279" s="9" t="s">
        <v>280</v>
      </c>
      <c r="K279" s="7" t="str">
        <f t="shared" ca="1" si="2"/>
        <v/>
      </c>
      <c r="L279" s="8">
        <f t="shared" si="3"/>
        <v>1000</v>
      </c>
      <c r="M279" s="7"/>
    </row>
    <row r="280" spans="1:14" ht="15.75" customHeight="1" x14ac:dyDescent="0.25">
      <c r="A280" s="4" t="s">
        <v>1222</v>
      </c>
      <c r="B280" s="4" t="s">
        <v>1219</v>
      </c>
      <c r="C280" s="4" t="s">
        <v>1223</v>
      </c>
      <c r="D280" s="4"/>
      <c r="E280" s="4"/>
      <c r="F280" s="4"/>
      <c r="G280" s="5"/>
      <c r="H280" s="6"/>
      <c r="I280" s="4" t="s">
        <v>1224</v>
      </c>
      <c r="J280" s="9" t="s">
        <v>280</v>
      </c>
      <c r="K280" s="7" t="str">
        <f t="shared" ca="1" si="2"/>
        <v/>
      </c>
      <c r="L280" s="8">
        <f t="shared" si="3"/>
        <v>1000</v>
      </c>
      <c r="M280" s="7"/>
    </row>
    <row r="281" spans="1:14" ht="15.75" customHeight="1" x14ac:dyDescent="0.25">
      <c r="A281" s="10" t="s">
        <v>1225</v>
      </c>
      <c r="B281" s="10" t="s">
        <v>1226</v>
      </c>
      <c r="C281" s="10" t="s">
        <v>1227</v>
      </c>
      <c r="D281" s="10" t="s">
        <v>16</v>
      </c>
      <c r="E281" s="10" t="s">
        <v>1228</v>
      </c>
      <c r="F281" s="10">
        <v>605</v>
      </c>
      <c r="G281" s="11">
        <v>45139</v>
      </c>
      <c r="H281" s="12">
        <v>1166100</v>
      </c>
      <c r="I281" s="10" t="s">
        <v>1229</v>
      </c>
      <c r="J281" s="13" t="s">
        <v>1230</v>
      </c>
      <c r="K281" s="14">
        <f t="shared" ca="1" si="2"/>
        <v>816270</v>
      </c>
      <c r="L281" s="15">
        <f t="shared" si="3"/>
        <v>275000</v>
      </c>
      <c r="M281" s="16">
        <v>442700</v>
      </c>
      <c r="N281" s="17" t="s">
        <v>1231</v>
      </c>
    </row>
    <row r="282" spans="1:14" ht="15.75" customHeight="1" x14ac:dyDescent="0.25">
      <c r="A282" s="10" t="s">
        <v>1232</v>
      </c>
      <c r="B282" s="10" t="s">
        <v>1233</v>
      </c>
      <c r="C282" s="10" t="s">
        <v>1234</v>
      </c>
      <c r="D282" s="10" t="s">
        <v>16</v>
      </c>
      <c r="E282" s="10" t="s">
        <v>1235</v>
      </c>
      <c r="F282" s="10">
        <v>327</v>
      </c>
      <c r="G282" s="11">
        <v>42996</v>
      </c>
      <c r="H282" s="12">
        <v>56798.94</v>
      </c>
      <c r="I282" s="10" t="s">
        <v>1236</v>
      </c>
      <c r="J282" s="13" t="s">
        <v>1237</v>
      </c>
      <c r="K282" s="14">
        <f t="shared" ca="1" si="2"/>
        <v>11359.79</v>
      </c>
      <c r="L282" s="15">
        <f t="shared" si="3"/>
        <v>27500</v>
      </c>
      <c r="M282" s="16">
        <v>13770</v>
      </c>
      <c r="N282" s="17" t="s">
        <v>1238</v>
      </c>
    </row>
    <row r="283" spans="1:14" ht="15.75" customHeight="1" x14ac:dyDescent="0.25">
      <c r="A283" s="4" t="s">
        <v>1239</v>
      </c>
      <c r="B283" s="4" t="s">
        <v>1240</v>
      </c>
      <c r="C283" s="4" t="s">
        <v>1241</v>
      </c>
      <c r="D283" s="4"/>
      <c r="E283" s="4"/>
      <c r="F283" s="4"/>
      <c r="G283" s="5"/>
      <c r="H283" s="6"/>
      <c r="I283" s="4" t="s">
        <v>1242</v>
      </c>
      <c r="J283" s="9" t="s">
        <v>1165</v>
      </c>
      <c r="K283" s="7" t="str">
        <f t="shared" ca="1" si="2"/>
        <v/>
      </c>
      <c r="L283" s="8">
        <f t="shared" si="3"/>
        <v>1250</v>
      </c>
      <c r="M283" s="7"/>
    </row>
    <row r="284" spans="1:14" ht="15.75" customHeight="1" x14ac:dyDescent="0.25">
      <c r="A284" s="4" t="s">
        <v>1243</v>
      </c>
      <c r="B284" s="4" t="s">
        <v>166</v>
      </c>
      <c r="C284" s="4" t="s">
        <v>1244</v>
      </c>
      <c r="D284" s="4" t="s">
        <v>26</v>
      </c>
      <c r="E284" s="4" t="s">
        <v>1245</v>
      </c>
      <c r="F284" s="4">
        <v>124</v>
      </c>
      <c r="G284" s="5">
        <v>39748</v>
      </c>
      <c r="H284" s="6">
        <v>299.32</v>
      </c>
      <c r="I284" s="4" t="s">
        <v>1246</v>
      </c>
      <c r="J284" s="9" t="s">
        <v>169</v>
      </c>
      <c r="K284" s="7">
        <f t="shared" ca="1" si="2"/>
        <v>59.86</v>
      </c>
      <c r="L284" s="8">
        <f t="shared" si="3"/>
        <v>13</v>
      </c>
      <c r="M284" s="7"/>
    </row>
    <row r="285" spans="1:14" ht="15.75" customHeight="1" x14ac:dyDescent="0.25">
      <c r="A285" s="4" t="s">
        <v>1247</v>
      </c>
      <c r="B285" s="4" t="s">
        <v>1248</v>
      </c>
      <c r="C285" s="4" t="s">
        <v>1249</v>
      </c>
      <c r="D285" s="4" t="s">
        <v>16</v>
      </c>
      <c r="E285" s="4" t="s">
        <v>1250</v>
      </c>
      <c r="F285" s="4">
        <v>366</v>
      </c>
      <c r="G285" s="5">
        <v>43656</v>
      </c>
      <c r="H285" s="6">
        <v>506.46</v>
      </c>
      <c r="I285" s="4" t="s">
        <v>1251</v>
      </c>
      <c r="J285" s="9" t="s">
        <v>1252</v>
      </c>
      <c r="K285" s="7">
        <f t="shared" ca="1" si="2"/>
        <v>151.94</v>
      </c>
      <c r="L285" s="8">
        <f t="shared" si="3"/>
        <v>400</v>
      </c>
      <c r="M285" s="7"/>
    </row>
    <row r="286" spans="1:14" ht="15.75" customHeight="1" x14ac:dyDescent="0.25">
      <c r="A286" s="10" t="s">
        <v>1253</v>
      </c>
      <c r="B286" s="10" t="s">
        <v>1254</v>
      </c>
      <c r="C286" s="10" t="s">
        <v>1255</v>
      </c>
      <c r="D286" s="10" t="s">
        <v>16</v>
      </c>
      <c r="E286" s="10" t="s">
        <v>1256</v>
      </c>
      <c r="F286" s="10">
        <v>519</v>
      </c>
      <c r="G286" s="11">
        <v>44592</v>
      </c>
      <c r="H286" s="12">
        <v>59351.91</v>
      </c>
      <c r="I286" s="10" t="s">
        <v>1257</v>
      </c>
      <c r="J286" s="13" t="s">
        <v>1258</v>
      </c>
      <c r="K286" s="14">
        <f t="shared" ca="1" si="2"/>
        <v>35611.15</v>
      </c>
      <c r="L286" s="15">
        <f t="shared" si="3"/>
        <v>17500</v>
      </c>
      <c r="M286" s="16">
        <v>9610</v>
      </c>
      <c r="N286" s="17" t="s">
        <v>1259</v>
      </c>
    </row>
    <row r="287" spans="1:14" ht="15.75" customHeight="1" x14ac:dyDescent="0.25">
      <c r="A287" s="10" t="s">
        <v>1260</v>
      </c>
      <c r="B287" s="10" t="s">
        <v>1261</v>
      </c>
      <c r="C287" s="10" t="s">
        <v>1262</v>
      </c>
      <c r="D287" s="10" t="s">
        <v>16</v>
      </c>
      <c r="E287" s="10" t="s">
        <v>1263</v>
      </c>
      <c r="F287" s="10">
        <v>453</v>
      </c>
      <c r="G287" s="11">
        <v>44136</v>
      </c>
      <c r="H287" s="12">
        <v>35508.44</v>
      </c>
      <c r="I287" s="10" t="s">
        <v>1264</v>
      </c>
      <c r="J287" s="13" t="s">
        <v>1265</v>
      </c>
      <c r="K287" s="14">
        <f t="shared" ca="1" si="2"/>
        <v>14203.38</v>
      </c>
      <c r="L287" s="15">
        <f t="shared" si="3"/>
        <v>22500</v>
      </c>
      <c r="M287" s="16">
        <v>6930</v>
      </c>
      <c r="N287" s="17" t="s">
        <v>1266</v>
      </c>
    </row>
    <row r="288" spans="1:14" ht="15.75" customHeight="1" x14ac:dyDescent="0.25">
      <c r="A288" s="4"/>
      <c r="B288" s="4"/>
      <c r="C288" s="4"/>
      <c r="D288" s="4"/>
      <c r="E288" s="4"/>
      <c r="F288" s="4"/>
      <c r="G288" s="5"/>
      <c r="H288" s="6"/>
      <c r="I288" s="4"/>
      <c r="J288" s="9"/>
      <c r="K288" s="7" t="str">
        <f t="shared" ca="1" si="2"/>
        <v/>
      </c>
      <c r="L288" s="8" t="str">
        <f t="shared" si="3"/>
        <v/>
      </c>
      <c r="M288" s="7"/>
    </row>
    <row r="289" spans="1:14" ht="15.75" customHeight="1" x14ac:dyDescent="0.25">
      <c r="A289" s="10" t="s">
        <v>1267</v>
      </c>
      <c r="B289" s="10" t="s">
        <v>1268</v>
      </c>
      <c r="C289" s="10" t="s">
        <v>1269</v>
      </c>
      <c r="D289" s="10" t="s">
        <v>16</v>
      </c>
      <c r="E289" s="10" t="s">
        <v>1270</v>
      </c>
      <c r="F289" s="10">
        <v>516</v>
      </c>
      <c r="G289" s="11">
        <v>44565</v>
      </c>
      <c r="H289" s="12">
        <v>52785.4</v>
      </c>
      <c r="I289" s="10" t="s">
        <v>1271</v>
      </c>
      <c r="J289" s="13" t="s">
        <v>1272</v>
      </c>
      <c r="K289" s="14">
        <f t="shared" ca="1" si="2"/>
        <v>31671.24</v>
      </c>
      <c r="L289" s="15">
        <f t="shared" si="3"/>
        <v>40000</v>
      </c>
      <c r="M289" s="16">
        <v>2160</v>
      </c>
      <c r="N289" s="17" t="s">
        <v>1273</v>
      </c>
    </row>
    <row r="290" spans="1:14" ht="42" customHeight="1" x14ac:dyDescent="0.25">
      <c r="A290" s="4" t="s">
        <v>1274</v>
      </c>
      <c r="B290" s="4" t="s">
        <v>1275</v>
      </c>
      <c r="C290" s="4" t="s">
        <v>1276</v>
      </c>
      <c r="D290" s="4"/>
      <c r="E290" s="4"/>
      <c r="F290" s="4"/>
      <c r="G290" s="5"/>
      <c r="H290" s="6"/>
      <c r="I290" s="4" t="s">
        <v>1277</v>
      </c>
      <c r="J290" s="4" t="s">
        <v>1278</v>
      </c>
      <c r="K290" s="7" t="str">
        <f t="shared" ca="1" si="2"/>
        <v/>
      </c>
      <c r="L290" s="8">
        <f t="shared" si="3"/>
        <v>25000</v>
      </c>
      <c r="M290" s="7"/>
    </row>
    <row r="291" spans="1:14" ht="42" customHeight="1" x14ac:dyDescent="0.25">
      <c r="A291" s="4" t="s">
        <v>1279</v>
      </c>
      <c r="B291" s="4" t="s">
        <v>1280</v>
      </c>
      <c r="C291" s="4" t="s">
        <v>1281</v>
      </c>
      <c r="D291" s="4"/>
      <c r="E291" s="4"/>
      <c r="F291" s="4"/>
      <c r="G291" s="5"/>
      <c r="H291" s="6"/>
      <c r="I291" s="4" t="s">
        <v>1282</v>
      </c>
      <c r="J291" s="4" t="s">
        <v>1048</v>
      </c>
      <c r="K291" s="7" t="str">
        <f t="shared" ca="1" si="2"/>
        <v/>
      </c>
      <c r="L291" s="8">
        <f t="shared" si="3"/>
        <v>1650</v>
      </c>
      <c r="M291" s="7"/>
    </row>
    <row r="292" spans="1:14" ht="42" customHeight="1" x14ac:dyDescent="0.25">
      <c r="A292" s="4" t="s">
        <v>1283</v>
      </c>
      <c r="B292" s="4" t="s">
        <v>1284</v>
      </c>
      <c r="C292" s="4" t="s">
        <v>1285</v>
      </c>
      <c r="D292" s="4"/>
      <c r="E292" s="4"/>
      <c r="F292" s="4"/>
      <c r="G292" s="5"/>
      <c r="H292" s="6"/>
      <c r="I292" s="4" t="s">
        <v>1286</v>
      </c>
      <c r="J292" s="4" t="s">
        <v>1188</v>
      </c>
      <c r="K292" s="7" t="str">
        <f t="shared" ca="1" si="2"/>
        <v/>
      </c>
      <c r="L292" s="8">
        <f t="shared" si="3"/>
        <v>325</v>
      </c>
      <c r="M292" s="7"/>
    </row>
    <row r="293" spans="1:14" ht="42" customHeight="1" x14ac:dyDescent="0.25">
      <c r="A293" s="4" t="s">
        <v>1287</v>
      </c>
      <c r="B293" s="4" t="s">
        <v>1288</v>
      </c>
      <c r="C293" s="4" t="s">
        <v>1289</v>
      </c>
      <c r="D293" s="4"/>
      <c r="E293" s="4"/>
      <c r="F293" s="4"/>
      <c r="G293" s="5"/>
      <c r="H293" s="6"/>
      <c r="I293" s="4" t="s">
        <v>1290</v>
      </c>
      <c r="J293" s="4" t="s">
        <v>1291</v>
      </c>
      <c r="K293" s="7" t="str">
        <f t="shared" ca="1" si="2"/>
        <v/>
      </c>
      <c r="L293" s="8">
        <f t="shared" si="3"/>
        <v>7000</v>
      </c>
      <c r="M293" s="7"/>
    </row>
    <row r="294" spans="1:14" ht="42" customHeight="1" x14ac:dyDescent="0.25">
      <c r="A294" s="4" t="s">
        <v>1292</v>
      </c>
      <c r="B294" s="4" t="s">
        <v>1293</v>
      </c>
      <c r="C294" s="4" t="s">
        <v>1294</v>
      </c>
      <c r="D294" s="4"/>
      <c r="E294" s="4"/>
      <c r="F294" s="4"/>
      <c r="G294" s="5"/>
      <c r="H294" s="6"/>
      <c r="I294" s="4" t="s">
        <v>1295</v>
      </c>
      <c r="J294" s="4" t="s">
        <v>1296</v>
      </c>
      <c r="K294" s="7" t="str">
        <f t="shared" ca="1" si="2"/>
        <v/>
      </c>
      <c r="L294" s="8">
        <f t="shared" si="3"/>
        <v>2500</v>
      </c>
      <c r="M294" s="7"/>
    </row>
    <row r="295" spans="1:14" ht="42" customHeight="1" x14ac:dyDescent="0.25">
      <c r="A295" s="4" t="s">
        <v>1297</v>
      </c>
      <c r="B295" s="4" t="s">
        <v>1293</v>
      </c>
      <c r="C295" s="4" t="s">
        <v>1298</v>
      </c>
      <c r="D295" s="4"/>
      <c r="E295" s="4"/>
      <c r="F295" s="4"/>
      <c r="G295" s="5"/>
      <c r="H295" s="6"/>
      <c r="I295" s="4" t="s">
        <v>1299</v>
      </c>
      <c r="J295" s="4" t="s">
        <v>1296</v>
      </c>
      <c r="K295" s="7" t="str">
        <f t="shared" ca="1" si="2"/>
        <v/>
      </c>
      <c r="L295" s="8">
        <f t="shared" si="3"/>
        <v>2500</v>
      </c>
      <c r="M295" s="7"/>
    </row>
    <row r="296" spans="1:14" ht="42" customHeight="1" x14ac:dyDescent="0.25">
      <c r="A296" s="4" t="s">
        <v>1300</v>
      </c>
      <c r="B296" s="4" t="s">
        <v>1301</v>
      </c>
      <c r="C296" s="4" t="s">
        <v>1302</v>
      </c>
      <c r="D296" s="4"/>
      <c r="E296" s="4"/>
      <c r="F296" s="4"/>
      <c r="G296" s="5"/>
      <c r="H296" s="6"/>
      <c r="I296" s="4" t="s">
        <v>1303</v>
      </c>
      <c r="J296" s="4" t="s">
        <v>1075</v>
      </c>
      <c r="K296" s="7" t="str">
        <f t="shared" ca="1" si="2"/>
        <v/>
      </c>
      <c r="L296" s="8">
        <f t="shared" si="3"/>
        <v>2000</v>
      </c>
      <c r="M296" s="7"/>
    </row>
    <row r="297" spans="1:14" ht="42" customHeight="1" x14ac:dyDescent="0.25">
      <c r="A297" s="4" t="s">
        <v>1304</v>
      </c>
      <c r="B297" s="4" t="s">
        <v>1305</v>
      </c>
      <c r="C297" s="4" t="s">
        <v>1306</v>
      </c>
      <c r="D297" s="4"/>
      <c r="E297" s="4"/>
      <c r="F297" s="4"/>
      <c r="G297" s="5"/>
      <c r="H297" s="6"/>
      <c r="I297" s="4" t="s">
        <v>1307</v>
      </c>
      <c r="J297" s="4" t="s">
        <v>1075</v>
      </c>
      <c r="K297" s="7" t="str">
        <f t="shared" ca="1" si="2"/>
        <v/>
      </c>
      <c r="L297" s="8">
        <f t="shared" si="3"/>
        <v>2000</v>
      </c>
      <c r="M297" s="7"/>
    </row>
    <row r="298" spans="1:14" ht="42" customHeight="1" x14ac:dyDescent="0.25">
      <c r="A298" s="4" t="s">
        <v>1308</v>
      </c>
      <c r="B298" s="4" t="s">
        <v>1309</v>
      </c>
      <c r="C298" s="4" t="s">
        <v>1310</v>
      </c>
      <c r="D298" s="4"/>
      <c r="E298" s="4"/>
      <c r="F298" s="4"/>
      <c r="G298" s="5"/>
      <c r="H298" s="6"/>
      <c r="I298" s="4" t="s">
        <v>1311</v>
      </c>
      <c r="J298" s="4" t="s">
        <v>280</v>
      </c>
      <c r="K298" s="7" t="str">
        <f t="shared" ca="1" si="2"/>
        <v/>
      </c>
      <c r="L298" s="8">
        <f t="shared" si="3"/>
        <v>1000</v>
      </c>
      <c r="M298" s="7"/>
    </row>
    <row r="299" spans="1:14" ht="42" customHeight="1" x14ac:dyDescent="0.25">
      <c r="A299" s="4" t="s">
        <v>1312</v>
      </c>
      <c r="B299" s="4" t="s">
        <v>1313</v>
      </c>
      <c r="C299" s="4" t="s">
        <v>1314</v>
      </c>
      <c r="D299" s="4"/>
      <c r="E299" s="4"/>
      <c r="F299" s="4"/>
      <c r="G299" s="5"/>
      <c r="H299" s="6"/>
      <c r="I299" s="4" t="s">
        <v>1315</v>
      </c>
      <c r="J299" s="4" t="s">
        <v>1202</v>
      </c>
      <c r="K299" s="7" t="str">
        <f t="shared" ca="1" si="2"/>
        <v/>
      </c>
      <c r="L299" s="8">
        <f t="shared" si="3"/>
        <v>2750</v>
      </c>
      <c r="M299" s="7"/>
    </row>
    <row r="300" spans="1:14" ht="15.75" customHeight="1" x14ac:dyDescent="0.25">
      <c r="A300" s="4" t="s">
        <v>1316</v>
      </c>
      <c r="B300" s="4" t="s">
        <v>1313</v>
      </c>
      <c r="C300" s="4" t="s">
        <v>1317</v>
      </c>
      <c r="D300" s="4"/>
      <c r="E300" s="4"/>
      <c r="F300" s="4"/>
      <c r="G300" s="5"/>
      <c r="H300" s="6"/>
      <c r="I300" s="4" t="s">
        <v>1318</v>
      </c>
      <c r="J300" s="9" t="s">
        <v>1202</v>
      </c>
      <c r="K300" s="7" t="str">
        <f t="shared" ca="1" si="2"/>
        <v/>
      </c>
      <c r="L300" s="8">
        <f t="shared" si="3"/>
        <v>2750</v>
      </c>
      <c r="M300" s="7"/>
    </row>
    <row r="301" spans="1:14" ht="15.75" customHeight="1" x14ac:dyDescent="0.25">
      <c r="A301" s="4" t="s">
        <v>1319</v>
      </c>
      <c r="B301" s="22" t="s">
        <v>1320</v>
      </c>
      <c r="C301" s="4" t="s">
        <v>1321</v>
      </c>
      <c r="D301" s="4"/>
      <c r="E301" s="4"/>
      <c r="F301" s="4"/>
      <c r="G301" s="5"/>
      <c r="H301" s="6"/>
      <c r="I301" s="4" t="s">
        <v>1322</v>
      </c>
      <c r="J301" s="9" t="s">
        <v>1296</v>
      </c>
      <c r="K301" s="7" t="str">
        <f t="shared" ca="1" si="2"/>
        <v/>
      </c>
      <c r="L301" s="8">
        <f t="shared" si="3"/>
        <v>2500</v>
      </c>
      <c r="M301" s="7"/>
    </row>
    <row r="302" spans="1:14" ht="15.75" customHeight="1" x14ac:dyDescent="0.25">
      <c r="A302" s="4" t="s">
        <v>1323</v>
      </c>
      <c r="B302" s="22" t="s">
        <v>1324</v>
      </c>
      <c r="C302" s="4" t="s">
        <v>1325</v>
      </c>
      <c r="D302" s="4"/>
      <c r="E302" s="4"/>
      <c r="F302" s="4"/>
      <c r="G302" s="5"/>
      <c r="H302" s="6"/>
      <c r="I302" s="4" t="s">
        <v>1326</v>
      </c>
      <c r="J302" s="9" t="s">
        <v>1327</v>
      </c>
      <c r="K302" s="7" t="str">
        <f t="shared" ca="1" si="2"/>
        <v/>
      </c>
      <c r="L302" s="8">
        <f t="shared" si="3"/>
        <v>1250</v>
      </c>
      <c r="M302" s="7"/>
    </row>
    <row r="303" spans="1:14" ht="15.75" customHeight="1" x14ac:dyDescent="0.25">
      <c r="A303" s="4" t="s">
        <v>1328</v>
      </c>
      <c r="B303" s="4" t="s">
        <v>1329</v>
      </c>
      <c r="C303" s="4" t="s">
        <v>1330</v>
      </c>
      <c r="D303" s="4"/>
      <c r="E303" s="4"/>
      <c r="F303" s="4"/>
      <c r="G303" s="5"/>
      <c r="H303" s="6"/>
      <c r="I303" s="4" t="s">
        <v>1331</v>
      </c>
      <c r="J303" s="9" t="s">
        <v>1202</v>
      </c>
      <c r="K303" s="7" t="str">
        <f t="shared" ca="1" si="2"/>
        <v/>
      </c>
      <c r="L303" s="8">
        <f t="shared" si="3"/>
        <v>2750</v>
      </c>
      <c r="M303" s="7"/>
    </row>
    <row r="304" spans="1:14" ht="15.75" customHeight="1" x14ac:dyDescent="0.25">
      <c r="A304" s="4" t="s">
        <v>1332</v>
      </c>
      <c r="B304" s="4" t="s">
        <v>1329</v>
      </c>
      <c r="C304" s="4" t="s">
        <v>1333</v>
      </c>
      <c r="D304" s="4"/>
      <c r="E304" s="4"/>
      <c r="F304" s="4"/>
      <c r="G304" s="5"/>
      <c r="H304" s="6"/>
      <c r="I304" s="4" t="s">
        <v>1334</v>
      </c>
      <c r="J304" s="9" t="s">
        <v>1202</v>
      </c>
      <c r="K304" s="7" t="str">
        <f t="shared" ca="1" si="2"/>
        <v/>
      </c>
      <c r="L304" s="8">
        <f t="shared" si="3"/>
        <v>2750</v>
      </c>
      <c r="M304" s="7"/>
    </row>
    <row r="305" spans="1:13" ht="15.75" customHeight="1" x14ac:dyDescent="0.25">
      <c r="A305" s="4" t="s">
        <v>1335</v>
      </c>
      <c r="B305" s="22" t="s">
        <v>1336</v>
      </c>
      <c r="C305" s="4" t="s">
        <v>1337</v>
      </c>
      <c r="D305" s="4"/>
      <c r="E305" s="4"/>
      <c r="F305" s="4"/>
      <c r="G305" s="5"/>
      <c r="H305" s="6"/>
      <c r="I305" s="4" t="s">
        <v>1338</v>
      </c>
      <c r="J305" s="9" t="s">
        <v>1075</v>
      </c>
      <c r="K305" s="7" t="str">
        <f t="shared" ca="1" si="2"/>
        <v/>
      </c>
      <c r="L305" s="8">
        <f t="shared" si="3"/>
        <v>2000</v>
      </c>
      <c r="M305" s="7"/>
    </row>
    <row r="306" spans="1:13" ht="15.75" customHeight="1" x14ac:dyDescent="0.25">
      <c r="A306" s="4" t="s">
        <v>1339</v>
      </c>
      <c r="B306" s="22" t="s">
        <v>1340</v>
      </c>
      <c r="C306" s="4" t="s">
        <v>1341</v>
      </c>
      <c r="D306" s="4"/>
      <c r="E306" s="4"/>
      <c r="F306" s="4"/>
      <c r="G306" s="5"/>
      <c r="H306" s="6"/>
      <c r="I306" s="4" t="s">
        <v>1342</v>
      </c>
      <c r="J306" s="9" t="s">
        <v>1127</v>
      </c>
      <c r="K306" s="7" t="str">
        <f t="shared" ca="1" si="2"/>
        <v/>
      </c>
      <c r="L306" s="8">
        <f t="shared" si="3"/>
        <v>600</v>
      </c>
      <c r="M306" s="7"/>
    </row>
    <row r="307" spans="1:13" ht="15.75" customHeight="1" x14ac:dyDescent="0.25">
      <c r="A307" s="4" t="s">
        <v>1343</v>
      </c>
      <c r="B307" s="22" t="s">
        <v>1344</v>
      </c>
      <c r="C307" s="4" t="s">
        <v>1345</v>
      </c>
      <c r="D307" s="4"/>
      <c r="E307" s="4"/>
      <c r="F307" s="4"/>
      <c r="G307" s="5"/>
      <c r="H307" s="6"/>
      <c r="I307" s="4" t="s">
        <v>1346</v>
      </c>
      <c r="J307" s="9" t="s">
        <v>1188</v>
      </c>
      <c r="K307" s="7" t="str">
        <f t="shared" ca="1" si="2"/>
        <v/>
      </c>
      <c r="L307" s="8">
        <f t="shared" si="3"/>
        <v>325</v>
      </c>
      <c r="M307" s="7"/>
    </row>
    <row r="308" spans="1:13" ht="15.75" customHeight="1" x14ac:dyDescent="0.25">
      <c r="A308" s="4" t="s">
        <v>1347</v>
      </c>
      <c r="B308" s="22" t="s">
        <v>471</v>
      </c>
      <c r="C308" s="4" t="s">
        <v>1348</v>
      </c>
      <c r="D308" s="4" t="s">
        <v>26</v>
      </c>
      <c r="E308" s="4" t="s">
        <v>473</v>
      </c>
      <c r="F308" s="4">
        <v>1357</v>
      </c>
      <c r="G308" s="5">
        <v>45007</v>
      </c>
      <c r="H308" s="6">
        <v>56.76</v>
      </c>
      <c r="I308" s="4" t="s">
        <v>816</v>
      </c>
      <c r="J308" s="9" t="s">
        <v>643</v>
      </c>
      <c r="K308" s="7">
        <f t="shared" ca="1" si="2"/>
        <v>39.729999999999997</v>
      </c>
      <c r="L308" s="8">
        <f t="shared" si="3"/>
        <v>18</v>
      </c>
      <c r="M308" s="7"/>
    </row>
    <row r="309" spans="1:13" ht="15.75" customHeight="1" x14ac:dyDescent="0.25">
      <c r="A309" s="4" t="s">
        <v>1349</v>
      </c>
      <c r="B309" s="22" t="s">
        <v>471</v>
      </c>
      <c r="C309" s="4" t="s">
        <v>1350</v>
      </c>
      <c r="D309" s="4" t="s">
        <v>26</v>
      </c>
      <c r="E309" s="4" t="s">
        <v>473</v>
      </c>
      <c r="F309" s="4">
        <v>1357</v>
      </c>
      <c r="G309" s="5">
        <v>45007</v>
      </c>
      <c r="H309" s="6">
        <v>56.76</v>
      </c>
      <c r="I309" s="4" t="s">
        <v>816</v>
      </c>
      <c r="J309" s="9" t="s">
        <v>643</v>
      </c>
      <c r="K309" s="7">
        <f t="shared" ca="1" si="2"/>
        <v>39.729999999999997</v>
      </c>
      <c r="L309" s="8">
        <f t="shared" si="3"/>
        <v>18</v>
      </c>
      <c r="M309" s="7"/>
    </row>
    <row r="310" spans="1:13" ht="15.75" customHeight="1" x14ac:dyDescent="0.25">
      <c r="A310" s="4" t="s">
        <v>1351</v>
      </c>
      <c r="B310" s="22" t="s">
        <v>1352</v>
      </c>
      <c r="C310" s="4"/>
      <c r="D310" s="4"/>
      <c r="E310" s="4"/>
      <c r="F310" s="4"/>
      <c r="G310" s="5"/>
      <c r="H310" s="6"/>
      <c r="I310" s="4" t="s">
        <v>1353</v>
      </c>
      <c r="J310" s="9" t="s">
        <v>29</v>
      </c>
      <c r="K310" s="7" t="str">
        <f t="shared" ca="1" si="2"/>
        <v/>
      </c>
      <c r="L310" s="8" t="str">
        <f t="shared" si="3"/>
        <v/>
      </c>
      <c r="M310" s="7"/>
    </row>
    <row r="311" spans="1:13" ht="15.75" customHeight="1" x14ac:dyDescent="0.25">
      <c r="A311" s="4" t="s">
        <v>1354</v>
      </c>
      <c r="B311" s="22" t="s">
        <v>1344</v>
      </c>
      <c r="C311" s="4" t="s">
        <v>1355</v>
      </c>
      <c r="D311" s="4"/>
      <c r="E311" s="4"/>
      <c r="F311" s="4"/>
      <c r="G311" s="5"/>
      <c r="H311" s="6"/>
      <c r="I311" s="4" t="s">
        <v>1356</v>
      </c>
      <c r="J311" s="9" t="s">
        <v>1127</v>
      </c>
      <c r="K311" s="7" t="str">
        <f t="shared" ca="1" si="2"/>
        <v/>
      </c>
      <c r="L311" s="8">
        <f t="shared" si="3"/>
        <v>600</v>
      </c>
      <c r="M311" s="7"/>
    </row>
    <row r="312" spans="1:13" ht="15.75" customHeight="1" x14ac:dyDescent="0.25">
      <c r="A312" s="4" t="s">
        <v>1357</v>
      </c>
      <c r="B312" s="22" t="s">
        <v>1358</v>
      </c>
      <c r="C312" s="4" t="s">
        <v>1359</v>
      </c>
      <c r="D312" s="4"/>
      <c r="E312" s="4"/>
      <c r="F312" s="4"/>
      <c r="G312" s="5"/>
      <c r="H312" s="6"/>
      <c r="I312" s="4" t="s">
        <v>1360</v>
      </c>
      <c r="J312" s="9" t="s">
        <v>1132</v>
      </c>
      <c r="K312" s="7" t="str">
        <f t="shared" ca="1" si="2"/>
        <v/>
      </c>
      <c r="L312" s="8">
        <f t="shared" si="3"/>
        <v>550</v>
      </c>
      <c r="M312" s="7"/>
    </row>
    <row r="313" spans="1:13" ht="15.75" customHeight="1" x14ac:dyDescent="0.25">
      <c r="A313" s="4" t="s">
        <v>1361</v>
      </c>
      <c r="B313" s="22" t="s">
        <v>772</v>
      </c>
      <c r="C313" s="4" t="s">
        <v>1362</v>
      </c>
      <c r="D313" s="4" t="s">
        <v>16</v>
      </c>
      <c r="E313" s="4" t="s">
        <v>331</v>
      </c>
      <c r="F313" s="4" t="s">
        <v>1363</v>
      </c>
      <c r="G313" s="5" t="s">
        <v>516</v>
      </c>
      <c r="H313" s="6" t="s">
        <v>1364</v>
      </c>
      <c r="I313" s="4" t="s">
        <v>1365</v>
      </c>
      <c r="J313" s="9" t="s">
        <v>138</v>
      </c>
      <c r="K313" s="7" t="str">
        <f t="shared" ca="1" si="2"/>
        <v/>
      </c>
      <c r="L313" s="8">
        <f t="shared" si="3"/>
        <v>500</v>
      </c>
      <c r="M313" s="7"/>
    </row>
    <row r="314" spans="1:13" ht="15.75" customHeight="1" x14ac:dyDescent="0.25">
      <c r="A314" s="4" t="s">
        <v>1366</v>
      </c>
      <c r="B314" s="22" t="s">
        <v>585</v>
      </c>
      <c r="C314" s="4" t="s">
        <v>1367</v>
      </c>
      <c r="D314" s="4" t="s">
        <v>26</v>
      </c>
      <c r="E314" s="4" t="s">
        <v>587</v>
      </c>
      <c r="F314" s="4" t="s">
        <v>588</v>
      </c>
      <c r="G314" s="5" t="s">
        <v>1368</v>
      </c>
      <c r="H314" s="6" t="s">
        <v>1369</v>
      </c>
      <c r="I314" s="4" t="s">
        <v>1370</v>
      </c>
      <c r="J314" s="9" t="s">
        <v>421</v>
      </c>
      <c r="K314" s="7" t="str">
        <f t="shared" ca="1" si="2"/>
        <v/>
      </c>
      <c r="L314" s="8">
        <f t="shared" si="3"/>
        <v>35</v>
      </c>
      <c r="M314" s="7"/>
    </row>
    <row r="315" spans="1:13" ht="15.75" customHeight="1" x14ac:dyDescent="0.25">
      <c r="A315" s="4" t="s">
        <v>1371</v>
      </c>
      <c r="B315" s="22" t="s">
        <v>1372</v>
      </c>
      <c r="C315" s="4" t="s">
        <v>1373</v>
      </c>
      <c r="D315" s="4"/>
      <c r="E315" s="4"/>
      <c r="F315" s="4"/>
      <c r="G315" s="5"/>
      <c r="H315" s="6"/>
      <c r="I315" s="4" t="s">
        <v>1374</v>
      </c>
      <c r="J315" s="9" t="s">
        <v>255</v>
      </c>
      <c r="K315" s="7" t="str">
        <f t="shared" ca="1" si="2"/>
        <v/>
      </c>
      <c r="L315" s="8">
        <f t="shared" si="3"/>
        <v>20</v>
      </c>
      <c r="M315" s="7"/>
    </row>
    <row r="316" spans="1:13" ht="15.75" customHeight="1" x14ac:dyDescent="0.25">
      <c r="A316" s="4" t="s">
        <v>1375</v>
      </c>
      <c r="B316" s="22" t="s">
        <v>1376</v>
      </c>
      <c r="C316" s="4" t="s">
        <v>1377</v>
      </c>
      <c r="D316" s="4"/>
      <c r="E316" s="4"/>
      <c r="F316" s="4"/>
      <c r="G316" s="5"/>
      <c r="H316" s="6"/>
      <c r="I316" s="4" t="s">
        <v>1378</v>
      </c>
      <c r="J316" s="9" t="s">
        <v>572</v>
      </c>
      <c r="K316" s="7" t="str">
        <f t="shared" ca="1" si="2"/>
        <v/>
      </c>
      <c r="L316" s="8">
        <f t="shared" si="3"/>
        <v>100</v>
      </c>
      <c r="M316" s="7"/>
    </row>
    <row r="317" spans="1:13" ht="15.75" customHeight="1" x14ac:dyDescent="0.25">
      <c r="A317" s="10" t="s">
        <v>1379</v>
      </c>
      <c r="B317" s="10" t="s">
        <v>1380</v>
      </c>
      <c r="C317" s="10" t="s">
        <v>1381</v>
      </c>
      <c r="D317" s="10" t="s">
        <v>16</v>
      </c>
      <c r="E317" s="10" t="s">
        <v>172</v>
      </c>
      <c r="F317" s="10" t="s">
        <v>1382</v>
      </c>
      <c r="G317" s="11" t="s">
        <v>1383</v>
      </c>
      <c r="H317" s="12" t="s">
        <v>1384</v>
      </c>
      <c r="I317" s="10" t="s">
        <v>1385</v>
      </c>
      <c r="J317" s="13" t="s">
        <v>174</v>
      </c>
      <c r="K317" s="14" t="str">
        <f t="shared" ca="1" si="2"/>
        <v/>
      </c>
      <c r="L317" s="15">
        <f t="shared" si="3"/>
        <v>650</v>
      </c>
    </row>
    <row r="318" spans="1:13" ht="15.75" customHeight="1" x14ac:dyDescent="0.25">
      <c r="A318" s="4" t="s">
        <v>1386</v>
      </c>
      <c r="B318" s="22" t="s">
        <v>1387</v>
      </c>
      <c r="C318" s="4" t="s">
        <v>1388</v>
      </c>
      <c r="D318" s="4"/>
      <c r="E318" s="4"/>
      <c r="F318" s="4"/>
      <c r="G318" s="5"/>
      <c r="H318" s="6"/>
      <c r="I318" s="4" t="s">
        <v>1389</v>
      </c>
      <c r="J318" s="9" t="s">
        <v>1390</v>
      </c>
      <c r="K318" s="7" t="str">
        <f t="shared" ca="1" si="2"/>
        <v/>
      </c>
      <c r="L318" s="8" t="str">
        <f t="shared" si="3"/>
        <v/>
      </c>
      <c r="M318" s="7"/>
    </row>
    <row r="319" spans="1:13" ht="15.75" customHeight="1" x14ac:dyDescent="0.25">
      <c r="A319" s="4" t="s">
        <v>1391</v>
      </c>
      <c r="B319" s="22" t="s">
        <v>1392</v>
      </c>
      <c r="C319" s="4" t="s">
        <v>1393</v>
      </c>
      <c r="D319" s="4"/>
      <c r="E319" s="4"/>
      <c r="F319" s="4"/>
      <c r="G319" s="5"/>
      <c r="H319" s="6"/>
      <c r="I319" s="4" t="s">
        <v>1394</v>
      </c>
      <c r="J319" s="9" t="s">
        <v>1395</v>
      </c>
      <c r="K319" s="7" t="str">
        <f t="shared" ca="1" si="2"/>
        <v/>
      </c>
      <c r="L319" s="8" t="str">
        <f t="shared" si="3"/>
        <v/>
      </c>
      <c r="M319" s="7"/>
    </row>
    <row r="320" spans="1:13" ht="15.75" customHeight="1" x14ac:dyDescent="0.25">
      <c r="A320" s="4" t="s">
        <v>1396</v>
      </c>
      <c r="B320" s="22" t="s">
        <v>1397</v>
      </c>
      <c r="C320" s="4" t="s">
        <v>1398</v>
      </c>
      <c r="D320" s="4"/>
      <c r="E320" s="4"/>
      <c r="F320" s="4"/>
      <c r="G320" s="5"/>
      <c r="H320" s="6"/>
      <c r="I320" s="4" t="s">
        <v>1399</v>
      </c>
      <c r="J320" s="9" t="s">
        <v>1400</v>
      </c>
      <c r="K320" s="7" t="str">
        <f t="shared" ca="1" si="2"/>
        <v/>
      </c>
      <c r="L320" s="8" t="str">
        <f t="shared" si="3"/>
        <v/>
      </c>
      <c r="M320" s="7"/>
    </row>
    <row r="321" spans="1:13" ht="15.75" customHeight="1" x14ac:dyDescent="0.25">
      <c r="A321" s="4" t="s">
        <v>1401</v>
      </c>
      <c r="B321" s="22" t="s">
        <v>497</v>
      </c>
      <c r="C321" s="4" t="s">
        <v>1402</v>
      </c>
      <c r="D321" s="4" t="s">
        <v>26</v>
      </c>
      <c r="E321" s="4" t="s">
        <v>499</v>
      </c>
      <c r="F321" s="4" t="s">
        <v>500</v>
      </c>
      <c r="G321" s="5" t="s">
        <v>501</v>
      </c>
      <c r="H321" s="6" t="s">
        <v>502</v>
      </c>
      <c r="I321" s="4" t="s">
        <v>1403</v>
      </c>
      <c r="J321" s="9" t="s">
        <v>259</v>
      </c>
      <c r="K321" s="7" t="str">
        <f t="shared" ca="1" si="2"/>
        <v/>
      </c>
      <c r="L321" s="8">
        <f t="shared" si="3"/>
        <v>70</v>
      </c>
      <c r="M321" s="7"/>
    </row>
    <row r="322" spans="1:13" ht="15.75" customHeight="1" x14ac:dyDescent="0.25">
      <c r="A322" s="4" t="s">
        <v>1404</v>
      </c>
      <c r="B322" s="22" t="s">
        <v>497</v>
      </c>
      <c r="C322" s="4" t="s">
        <v>1405</v>
      </c>
      <c r="D322" s="4" t="s">
        <v>26</v>
      </c>
      <c r="E322" s="4" t="s">
        <v>617</v>
      </c>
      <c r="F322" s="4" t="s">
        <v>618</v>
      </c>
      <c r="G322" s="5" t="s">
        <v>1406</v>
      </c>
      <c r="H322" s="6" t="s">
        <v>1407</v>
      </c>
      <c r="I322" s="4" t="s">
        <v>1408</v>
      </c>
      <c r="J322" s="9" t="s">
        <v>399</v>
      </c>
      <c r="K322" s="7" t="str">
        <f t="shared" ca="1" si="2"/>
        <v/>
      </c>
      <c r="L322" s="8">
        <f t="shared" si="3"/>
        <v>55</v>
      </c>
      <c r="M322" s="7"/>
    </row>
    <row r="323" spans="1:13" ht="15.75" customHeight="1" x14ac:dyDescent="0.25">
      <c r="A323" s="4" t="s">
        <v>1409</v>
      </c>
      <c r="B323" s="22" t="s">
        <v>1410</v>
      </c>
      <c r="C323" s="4" t="s">
        <v>1411</v>
      </c>
      <c r="D323" s="4"/>
      <c r="E323" s="4"/>
      <c r="F323" s="4"/>
      <c r="G323" s="5"/>
      <c r="H323" s="6"/>
      <c r="I323" s="4" t="s">
        <v>1412</v>
      </c>
      <c r="J323" s="9" t="s">
        <v>410</v>
      </c>
      <c r="K323" s="7" t="str">
        <f t="shared" ca="1" si="2"/>
        <v/>
      </c>
      <c r="L323" s="8">
        <f t="shared" si="3"/>
        <v>40</v>
      </c>
      <c r="M323" s="7"/>
    </row>
    <row r="324" spans="1:13" ht="15.75" customHeight="1" x14ac:dyDescent="0.25">
      <c r="A324" s="4" t="s">
        <v>1413</v>
      </c>
      <c r="B324" s="4" t="s">
        <v>1414</v>
      </c>
      <c r="C324" s="4" t="s">
        <v>1415</v>
      </c>
      <c r="D324" s="4"/>
      <c r="E324" s="4"/>
      <c r="F324" s="4"/>
      <c r="G324" s="5"/>
      <c r="H324" s="6"/>
      <c r="I324" s="4" t="s">
        <v>1416</v>
      </c>
      <c r="J324" s="9" t="s">
        <v>1252</v>
      </c>
      <c r="K324" s="7" t="str">
        <f t="shared" ca="1" si="2"/>
        <v/>
      </c>
      <c r="L324" s="8">
        <f t="shared" si="3"/>
        <v>400</v>
      </c>
      <c r="M324" s="7"/>
    </row>
    <row r="325" spans="1:13" ht="15.75" customHeight="1" x14ac:dyDescent="0.25">
      <c r="A325" s="4" t="s">
        <v>1417</v>
      </c>
      <c r="B325" s="22" t="s">
        <v>1418</v>
      </c>
      <c r="C325" s="4" t="s">
        <v>1419</v>
      </c>
      <c r="D325" s="4"/>
      <c r="E325" s="4"/>
      <c r="F325" s="4"/>
      <c r="G325" s="5"/>
      <c r="H325" s="6"/>
      <c r="I325" s="4" t="s">
        <v>1420</v>
      </c>
      <c r="J325" s="9" t="s">
        <v>1127</v>
      </c>
      <c r="K325" s="7" t="str">
        <f t="shared" ca="1" si="2"/>
        <v/>
      </c>
      <c r="L325" s="8">
        <f t="shared" si="3"/>
        <v>600</v>
      </c>
      <c r="M325" s="7"/>
    </row>
    <row r="326" spans="1:13" ht="15.75" customHeight="1" x14ac:dyDescent="0.25">
      <c r="A326" s="4" t="s">
        <v>1421</v>
      </c>
      <c r="B326" s="4" t="s">
        <v>1422</v>
      </c>
      <c r="C326" s="4" t="s">
        <v>1423</v>
      </c>
      <c r="D326" s="4"/>
      <c r="E326" s="4"/>
      <c r="F326" s="4"/>
      <c r="G326" s="5"/>
      <c r="H326" s="6"/>
      <c r="I326" s="4" t="s">
        <v>1424</v>
      </c>
      <c r="J326" s="9" t="s">
        <v>1252</v>
      </c>
      <c r="K326" s="7" t="str">
        <f t="shared" ca="1" si="2"/>
        <v/>
      </c>
      <c r="L326" s="8">
        <f t="shared" si="3"/>
        <v>400</v>
      </c>
      <c r="M326" s="7"/>
    </row>
    <row r="327" spans="1:13" ht="15.75" customHeight="1" x14ac:dyDescent="0.25">
      <c r="A327" s="4" t="s">
        <v>1425</v>
      </c>
      <c r="B327" s="22" t="s">
        <v>1426</v>
      </c>
      <c r="C327" s="4" t="s">
        <v>1427</v>
      </c>
      <c r="D327" s="4"/>
      <c r="E327" s="4"/>
      <c r="F327" s="4"/>
      <c r="G327" s="5"/>
      <c r="H327" s="6"/>
      <c r="I327" s="4" t="s">
        <v>1428</v>
      </c>
      <c r="J327" s="9" t="s">
        <v>1132</v>
      </c>
      <c r="K327" s="7" t="str">
        <f t="shared" ca="1" si="2"/>
        <v/>
      </c>
      <c r="L327" s="8">
        <f t="shared" si="3"/>
        <v>550</v>
      </c>
      <c r="M327" s="7"/>
    </row>
    <row r="328" spans="1:13" ht="15.75" customHeight="1" x14ac:dyDescent="0.25">
      <c r="A328" s="4" t="s">
        <v>1429</v>
      </c>
      <c r="B328" s="22" t="s">
        <v>1430</v>
      </c>
      <c r="C328" s="4" t="s">
        <v>1431</v>
      </c>
      <c r="D328" s="4"/>
      <c r="E328" s="4"/>
      <c r="F328" s="4"/>
      <c r="G328" s="5"/>
      <c r="H328" s="6"/>
      <c r="I328" s="4" t="s">
        <v>1432</v>
      </c>
      <c r="J328" s="9" t="s">
        <v>128</v>
      </c>
      <c r="K328" s="7" t="str">
        <f t="shared" ca="1" si="2"/>
        <v/>
      </c>
      <c r="L328" s="8">
        <f t="shared" si="3"/>
        <v>50</v>
      </c>
      <c r="M328" s="7"/>
    </row>
    <row r="329" spans="1:13" ht="15.75" customHeight="1" x14ac:dyDescent="0.25">
      <c r="A329" s="4" t="s">
        <v>1433</v>
      </c>
      <c r="B329" s="22" t="s">
        <v>1434</v>
      </c>
      <c r="C329" s="4" t="s">
        <v>1435</v>
      </c>
      <c r="D329" s="4"/>
      <c r="E329" s="4"/>
      <c r="F329" s="4"/>
      <c r="G329" s="5"/>
      <c r="H329" s="6"/>
      <c r="I329" s="4" t="s">
        <v>1436</v>
      </c>
      <c r="J329" s="9" t="s">
        <v>1437</v>
      </c>
      <c r="K329" s="7" t="str">
        <f t="shared" ca="1" si="2"/>
        <v/>
      </c>
      <c r="L329" s="8" t="str">
        <f t="shared" si="3"/>
        <v/>
      </c>
      <c r="M329" s="7"/>
    </row>
    <row r="330" spans="1:13" ht="15.75" customHeight="1" x14ac:dyDescent="0.25">
      <c r="A330" s="4" t="s">
        <v>1438</v>
      </c>
      <c r="B330" s="22" t="s">
        <v>1439</v>
      </c>
      <c r="C330" s="4" t="s">
        <v>1440</v>
      </c>
      <c r="D330" s="4"/>
      <c r="E330" s="4"/>
      <c r="F330" s="4"/>
      <c r="G330" s="5"/>
      <c r="H330" s="6"/>
      <c r="I330" s="4" t="s">
        <v>1441</v>
      </c>
      <c r="J330" s="9" t="s">
        <v>280</v>
      </c>
      <c r="K330" s="7" t="str">
        <f t="shared" ca="1" si="2"/>
        <v/>
      </c>
      <c r="L330" s="8">
        <f t="shared" si="3"/>
        <v>1000</v>
      </c>
      <c r="M330" s="7"/>
    </row>
    <row r="331" spans="1:13" ht="15.75" customHeight="1" x14ac:dyDescent="0.25">
      <c r="A331" s="4" t="s">
        <v>1442</v>
      </c>
      <c r="B331" s="22" t="s">
        <v>1443</v>
      </c>
      <c r="C331" s="4" t="s">
        <v>1444</v>
      </c>
      <c r="D331" s="4"/>
      <c r="E331" s="4"/>
      <c r="F331" s="4"/>
      <c r="G331" s="5"/>
      <c r="H331" s="6"/>
      <c r="I331" s="4" t="s">
        <v>1445</v>
      </c>
      <c r="J331" s="9" t="s">
        <v>1446</v>
      </c>
      <c r="K331" s="7" t="str">
        <f t="shared" ca="1" si="2"/>
        <v/>
      </c>
      <c r="L331" s="8">
        <f t="shared" si="3"/>
        <v>500</v>
      </c>
      <c r="M331" s="7"/>
    </row>
    <row r="332" spans="1:13" ht="15.75" customHeight="1" x14ac:dyDescent="0.25">
      <c r="A332" s="4" t="s">
        <v>1447</v>
      </c>
      <c r="B332" s="22" t="s">
        <v>1448</v>
      </c>
      <c r="C332" s="4" t="s">
        <v>1449</v>
      </c>
      <c r="D332" s="4"/>
      <c r="E332" s="4"/>
      <c r="F332" s="4"/>
      <c r="G332" s="5"/>
      <c r="H332" s="6"/>
      <c r="I332" s="4" t="s">
        <v>1450</v>
      </c>
      <c r="J332" s="9" t="s">
        <v>421</v>
      </c>
      <c r="K332" s="7" t="str">
        <f t="shared" ca="1" si="2"/>
        <v/>
      </c>
      <c r="L332" s="8">
        <f t="shared" si="3"/>
        <v>35</v>
      </c>
      <c r="M332" s="7"/>
    </row>
    <row r="333" spans="1:13" ht="15.75" customHeight="1" x14ac:dyDescent="0.25">
      <c r="A333" s="4" t="s">
        <v>1451</v>
      </c>
      <c r="B333" s="22" t="s">
        <v>1452</v>
      </c>
      <c r="C333" s="4" t="s">
        <v>1453</v>
      </c>
      <c r="D333" s="4"/>
      <c r="E333" s="4"/>
      <c r="F333" s="4"/>
      <c r="G333" s="5"/>
      <c r="H333" s="6"/>
      <c r="I333" s="4" t="s">
        <v>1454</v>
      </c>
      <c r="J333" s="9" t="s">
        <v>1032</v>
      </c>
      <c r="K333" s="7" t="str">
        <f t="shared" ca="1" si="2"/>
        <v/>
      </c>
      <c r="L333" s="8">
        <f t="shared" si="3"/>
        <v>275</v>
      </c>
      <c r="M333" s="7"/>
    </row>
    <row r="334" spans="1:13" ht="15.75" customHeight="1" x14ac:dyDescent="0.25">
      <c r="A334" s="4" t="s">
        <v>1455</v>
      </c>
      <c r="B334" s="22" t="s">
        <v>1456</v>
      </c>
      <c r="C334" s="4" t="s">
        <v>1457</v>
      </c>
      <c r="D334" s="4"/>
      <c r="E334" s="4"/>
      <c r="F334" s="4"/>
      <c r="G334" s="5"/>
      <c r="H334" s="6"/>
      <c r="I334" s="4" t="s">
        <v>1458</v>
      </c>
      <c r="J334" s="9" t="s">
        <v>255</v>
      </c>
      <c r="K334" s="7" t="str">
        <f t="shared" ca="1" si="2"/>
        <v/>
      </c>
      <c r="L334" s="8">
        <f t="shared" si="3"/>
        <v>20</v>
      </c>
      <c r="M334" s="7"/>
    </row>
    <row r="335" spans="1:13" ht="15.75" customHeight="1" x14ac:dyDescent="0.25">
      <c r="A335" s="4" t="s">
        <v>1459</v>
      </c>
      <c r="B335" s="22" t="s">
        <v>1460</v>
      </c>
      <c r="C335" s="4" t="s">
        <v>1461</v>
      </c>
      <c r="D335" s="4"/>
      <c r="E335" s="4"/>
      <c r="F335" s="4"/>
      <c r="G335" s="5"/>
      <c r="H335" s="6"/>
      <c r="I335" s="4" t="s">
        <v>1462</v>
      </c>
      <c r="J335" s="9" t="s">
        <v>1463</v>
      </c>
      <c r="K335" s="7" t="str">
        <f t="shared" ca="1" si="2"/>
        <v/>
      </c>
      <c r="L335" s="8">
        <f t="shared" si="3"/>
        <v>30</v>
      </c>
      <c r="M335" s="7"/>
    </row>
    <row r="336" spans="1:13" ht="39" customHeight="1" x14ac:dyDescent="0.25">
      <c r="A336" s="4" t="s">
        <v>1464</v>
      </c>
      <c r="B336" s="22" t="s">
        <v>1465</v>
      </c>
      <c r="C336" s="4" t="s">
        <v>1466</v>
      </c>
      <c r="D336" s="4"/>
      <c r="E336" s="4"/>
      <c r="F336" s="4"/>
      <c r="G336" s="5"/>
      <c r="H336" s="6"/>
      <c r="I336" s="4" t="s">
        <v>1467</v>
      </c>
      <c r="J336" s="9" t="s">
        <v>895</v>
      </c>
      <c r="K336" s="7" t="str">
        <f t="shared" ca="1" si="2"/>
        <v/>
      </c>
      <c r="L336" s="8">
        <f t="shared" si="3"/>
        <v>5</v>
      </c>
      <c r="M336" s="7"/>
    </row>
    <row r="337" spans="1:13" ht="26.25" customHeight="1" x14ac:dyDescent="0.25">
      <c r="A337" s="4" t="s">
        <v>1468</v>
      </c>
      <c r="B337" s="22" t="s">
        <v>1460</v>
      </c>
      <c r="C337" s="4" t="s">
        <v>1469</v>
      </c>
      <c r="D337" s="4"/>
      <c r="E337" s="4"/>
      <c r="F337" s="4"/>
      <c r="G337" s="5"/>
      <c r="H337" s="6"/>
      <c r="I337" s="4" t="s">
        <v>1470</v>
      </c>
      <c r="J337" s="9" t="s">
        <v>1463</v>
      </c>
      <c r="K337" s="7" t="str">
        <f t="shared" ca="1" si="2"/>
        <v/>
      </c>
      <c r="L337" s="8">
        <f t="shared" si="3"/>
        <v>30</v>
      </c>
      <c r="M337" s="7"/>
    </row>
    <row r="338" spans="1:13" ht="26.25" customHeight="1" x14ac:dyDescent="0.25">
      <c r="A338" s="4" t="s">
        <v>1471</v>
      </c>
      <c r="B338" s="4" t="s">
        <v>1472</v>
      </c>
      <c r="C338" s="4" t="s">
        <v>1473</v>
      </c>
      <c r="D338" s="4"/>
      <c r="E338" s="4"/>
      <c r="F338" s="4"/>
      <c r="G338" s="5"/>
      <c r="H338" s="6"/>
      <c r="I338" s="4" t="s">
        <v>1474</v>
      </c>
      <c r="J338" s="9" t="s">
        <v>255</v>
      </c>
      <c r="K338" s="7" t="str">
        <f t="shared" ca="1" si="2"/>
        <v/>
      </c>
      <c r="L338" s="8">
        <f t="shared" si="3"/>
        <v>20</v>
      </c>
      <c r="M338" s="7"/>
    </row>
    <row r="339" spans="1:13" ht="26.25" customHeight="1" x14ac:dyDescent="0.25">
      <c r="A339" s="4" t="s">
        <v>1475</v>
      </c>
      <c r="B339" s="22" t="s">
        <v>1476</v>
      </c>
      <c r="C339" s="4" t="s">
        <v>1477</v>
      </c>
      <c r="D339" s="4"/>
      <c r="E339" s="4"/>
      <c r="F339" s="4"/>
      <c r="G339" s="5"/>
      <c r="H339" s="6"/>
      <c r="I339" s="4" t="s">
        <v>1478</v>
      </c>
      <c r="J339" s="9" t="s">
        <v>904</v>
      </c>
      <c r="K339" s="7" t="str">
        <f t="shared" ca="1" si="2"/>
        <v/>
      </c>
      <c r="L339" s="8">
        <f t="shared" si="3"/>
        <v>25</v>
      </c>
      <c r="M339" s="7"/>
    </row>
    <row r="340" spans="1:13" ht="26.25" customHeight="1" x14ac:dyDescent="0.25">
      <c r="A340" s="4" t="s">
        <v>1479</v>
      </c>
      <c r="B340" s="22" t="s">
        <v>1480</v>
      </c>
      <c r="C340" s="4" t="s">
        <v>1481</v>
      </c>
      <c r="D340" s="4"/>
      <c r="E340" s="4"/>
      <c r="F340" s="4"/>
      <c r="G340" s="5"/>
      <c r="H340" s="6"/>
      <c r="I340" s="4" t="s">
        <v>1482</v>
      </c>
      <c r="J340" s="9" t="s">
        <v>904</v>
      </c>
      <c r="K340" s="7" t="str">
        <f t="shared" ca="1" si="2"/>
        <v/>
      </c>
      <c r="L340" s="8">
        <f t="shared" si="3"/>
        <v>25</v>
      </c>
      <c r="M340" s="7"/>
    </row>
    <row r="341" spans="1:13" ht="26.25" customHeight="1" x14ac:dyDescent="0.25">
      <c r="A341" s="4" t="s">
        <v>1483</v>
      </c>
      <c r="B341" s="22" t="s">
        <v>1484</v>
      </c>
      <c r="C341" s="4" t="s">
        <v>1485</v>
      </c>
      <c r="D341" s="4"/>
      <c r="E341" s="4"/>
      <c r="F341" s="4"/>
      <c r="G341" s="5"/>
      <c r="H341" s="6"/>
      <c r="I341" s="4" t="s">
        <v>1486</v>
      </c>
      <c r="J341" s="9" t="s">
        <v>410</v>
      </c>
      <c r="K341" s="7" t="str">
        <f t="shared" ca="1" si="2"/>
        <v/>
      </c>
      <c r="L341" s="8">
        <f t="shared" si="3"/>
        <v>40</v>
      </c>
      <c r="M341" s="7"/>
    </row>
    <row r="342" spans="1:13" ht="26.25" customHeight="1" x14ac:dyDescent="0.25">
      <c r="A342" s="4" t="s">
        <v>1487</v>
      </c>
      <c r="B342" s="22" t="s">
        <v>1488</v>
      </c>
      <c r="C342" s="4" t="s">
        <v>1489</v>
      </c>
      <c r="D342" s="4"/>
      <c r="E342" s="4"/>
      <c r="F342" s="4"/>
      <c r="G342" s="5"/>
      <c r="H342" s="6"/>
      <c r="I342" s="4" t="s">
        <v>1490</v>
      </c>
      <c r="J342" s="9" t="s">
        <v>128</v>
      </c>
      <c r="K342" s="7" t="str">
        <f t="shared" ca="1" si="2"/>
        <v/>
      </c>
      <c r="L342" s="8">
        <f t="shared" si="3"/>
        <v>50</v>
      </c>
      <c r="M342" s="7"/>
    </row>
    <row r="343" spans="1:13" ht="26.25" customHeight="1" x14ac:dyDescent="0.25">
      <c r="A343" s="4" t="s">
        <v>1491</v>
      </c>
      <c r="B343" s="22" t="s">
        <v>1488</v>
      </c>
      <c r="C343" s="4" t="s">
        <v>1492</v>
      </c>
      <c r="D343" s="4"/>
      <c r="E343" s="4"/>
      <c r="F343" s="4"/>
      <c r="G343" s="5"/>
      <c r="H343" s="6"/>
      <c r="I343" s="4" t="s">
        <v>1493</v>
      </c>
      <c r="J343" s="9" t="s">
        <v>128</v>
      </c>
      <c r="K343" s="7" t="str">
        <f t="shared" ca="1" si="2"/>
        <v/>
      </c>
      <c r="L343" s="8">
        <f t="shared" si="3"/>
        <v>50</v>
      </c>
      <c r="M343" s="7"/>
    </row>
    <row r="344" spans="1:13" ht="26.25" customHeight="1" x14ac:dyDescent="0.25">
      <c r="A344" s="4" t="s">
        <v>1494</v>
      </c>
      <c r="B344" s="22" t="s">
        <v>334</v>
      </c>
      <c r="C344" s="4" t="s">
        <v>1495</v>
      </c>
      <c r="D344" s="4"/>
      <c r="E344" s="4"/>
      <c r="F344" s="4"/>
      <c r="G344" s="5"/>
      <c r="H344" s="6"/>
      <c r="I344" s="4" t="s">
        <v>1496</v>
      </c>
      <c r="J344" s="9" t="s">
        <v>128</v>
      </c>
      <c r="K344" s="7" t="str">
        <f t="shared" ca="1" si="2"/>
        <v/>
      </c>
      <c r="L344" s="8">
        <f t="shared" si="3"/>
        <v>50</v>
      </c>
      <c r="M344" s="7"/>
    </row>
    <row r="345" spans="1:13" ht="26.25" customHeight="1" x14ac:dyDescent="0.25">
      <c r="A345" s="4" t="s">
        <v>1497</v>
      </c>
      <c r="B345" s="22" t="s">
        <v>334</v>
      </c>
      <c r="C345" s="4" t="s">
        <v>1498</v>
      </c>
      <c r="D345" s="4"/>
      <c r="E345" s="4"/>
      <c r="F345" s="4"/>
      <c r="G345" s="5"/>
      <c r="H345" s="6"/>
      <c r="I345" s="4" t="s">
        <v>1499</v>
      </c>
      <c r="J345" s="9" t="s">
        <v>128</v>
      </c>
      <c r="K345" s="7" t="str">
        <f t="shared" ca="1" si="2"/>
        <v/>
      </c>
      <c r="L345" s="8">
        <f t="shared" si="3"/>
        <v>50</v>
      </c>
      <c r="M345" s="7"/>
    </row>
    <row r="346" spans="1:13" ht="26.25" customHeight="1" x14ac:dyDescent="0.25">
      <c r="A346" s="4" t="s">
        <v>1500</v>
      </c>
      <c r="B346" s="22" t="s">
        <v>1501</v>
      </c>
      <c r="C346" s="4" t="s">
        <v>1502</v>
      </c>
      <c r="D346" s="4"/>
      <c r="E346" s="4"/>
      <c r="F346" s="4"/>
      <c r="G346" s="5"/>
      <c r="H346" s="6"/>
      <c r="I346" s="4" t="s">
        <v>1503</v>
      </c>
      <c r="J346" s="9" t="s">
        <v>128</v>
      </c>
      <c r="K346" s="7" t="str">
        <f t="shared" ca="1" si="2"/>
        <v/>
      </c>
      <c r="L346" s="8">
        <f t="shared" si="3"/>
        <v>50</v>
      </c>
      <c r="M346" s="7"/>
    </row>
    <row r="347" spans="1:13" ht="39" customHeight="1" x14ac:dyDescent="0.25">
      <c r="A347" s="4" t="s">
        <v>1504</v>
      </c>
      <c r="B347" s="22" t="s">
        <v>334</v>
      </c>
      <c r="C347" s="4" t="s">
        <v>1505</v>
      </c>
      <c r="D347" s="4"/>
      <c r="E347" s="4"/>
      <c r="F347" s="4"/>
      <c r="G347" s="5"/>
      <c r="H347" s="6"/>
      <c r="I347" s="4" t="s">
        <v>1506</v>
      </c>
      <c r="J347" s="9" t="s">
        <v>1507</v>
      </c>
      <c r="K347" s="7" t="str">
        <f t="shared" ca="1" si="2"/>
        <v/>
      </c>
      <c r="L347" s="8">
        <f t="shared" si="3"/>
        <v>60</v>
      </c>
      <c r="M347" s="7"/>
    </row>
    <row r="348" spans="1:13" ht="26.25" customHeight="1" x14ac:dyDescent="0.25">
      <c r="A348" s="4" t="s">
        <v>1508</v>
      </c>
      <c r="B348" s="22" t="s">
        <v>1509</v>
      </c>
      <c r="C348" s="4" t="s">
        <v>1510</v>
      </c>
      <c r="D348" s="4"/>
      <c r="E348" s="4"/>
      <c r="F348" s="4"/>
      <c r="G348" s="5"/>
      <c r="H348" s="6"/>
      <c r="I348" s="4" t="s">
        <v>1511</v>
      </c>
      <c r="J348" s="9" t="s">
        <v>128</v>
      </c>
      <c r="K348" s="7" t="str">
        <f t="shared" ca="1" si="2"/>
        <v/>
      </c>
      <c r="L348" s="8">
        <f t="shared" si="3"/>
        <v>50</v>
      </c>
      <c r="M348" s="7"/>
    </row>
    <row r="349" spans="1:13" ht="26.25" customHeight="1" x14ac:dyDescent="0.25">
      <c r="A349" s="4" t="s">
        <v>1512</v>
      </c>
      <c r="B349" s="22" t="s">
        <v>1513</v>
      </c>
      <c r="C349" s="4" t="s">
        <v>1514</v>
      </c>
      <c r="D349" s="4"/>
      <c r="E349" s="4"/>
      <c r="F349" s="4"/>
      <c r="G349" s="5"/>
      <c r="H349" s="6"/>
      <c r="I349" s="4" t="s">
        <v>1515</v>
      </c>
      <c r="J349" s="9" t="s">
        <v>1463</v>
      </c>
      <c r="K349" s="7" t="str">
        <f t="shared" ca="1" si="2"/>
        <v/>
      </c>
      <c r="L349" s="8">
        <f t="shared" si="3"/>
        <v>30</v>
      </c>
      <c r="M349" s="7"/>
    </row>
    <row r="350" spans="1:13" ht="39" customHeight="1" x14ac:dyDescent="0.25">
      <c r="A350" s="4" t="s">
        <v>1516</v>
      </c>
      <c r="B350" s="22" t="s">
        <v>1517</v>
      </c>
      <c r="C350" s="4" t="s">
        <v>1518</v>
      </c>
      <c r="D350" s="4"/>
      <c r="E350" s="4"/>
      <c r="F350" s="4"/>
      <c r="G350" s="5"/>
      <c r="H350" s="6"/>
      <c r="I350" s="4" t="s">
        <v>1519</v>
      </c>
      <c r="J350" s="9" t="s">
        <v>1463</v>
      </c>
      <c r="K350" s="7" t="str">
        <f t="shared" ca="1" si="2"/>
        <v/>
      </c>
      <c r="L350" s="8">
        <f t="shared" si="3"/>
        <v>30</v>
      </c>
      <c r="M350" s="7"/>
    </row>
    <row r="351" spans="1:13" ht="15.75" customHeight="1" x14ac:dyDescent="0.25">
      <c r="A351" s="4" t="s">
        <v>1520</v>
      </c>
      <c r="B351" s="22" t="s">
        <v>1521</v>
      </c>
      <c r="C351" s="4" t="s">
        <v>1522</v>
      </c>
      <c r="D351" s="4"/>
      <c r="E351" s="4"/>
      <c r="F351" s="4"/>
      <c r="G351" s="5"/>
      <c r="H351" s="6"/>
      <c r="I351" s="4" t="s">
        <v>1523</v>
      </c>
      <c r="J351" s="9" t="s">
        <v>128</v>
      </c>
      <c r="K351" s="7" t="str">
        <f t="shared" ca="1" si="2"/>
        <v/>
      </c>
      <c r="L351" s="8">
        <f t="shared" si="3"/>
        <v>50</v>
      </c>
      <c r="M351" s="7"/>
    </row>
    <row r="352" spans="1:13" ht="15.75" customHeight="1" x14ac:dyDescent="0.25">
      <c r="A352" s="4" t="s">
        <v>1524</v>
      </c>
      <c r="B352" s="22" t="s">
        <v>166</v>
      </c>
      <c r="C352" s="4" t="s">
        <v>1525</v>
      </c>
      <c r="D352" s="4"/>
      <c r="E352" s="4"/>
      <c r="F352" s="4"/>
      <c r="G352" s="5"/>
      <c r="H352" s="6"/>
      <c r="I352" s="4" t="s">
        <v>1526</v>
      </c>
      <c r="J352" s="9" t="s">
        <v>1527</v>
      </c>
      <c r="K352" s="7" t="str">
        <f t="shared" ca="1" si="2"/>
        <v/>
      </c>
      <c r="L352" s="8">
        <f t="shared" si="3"/>
        <v>8</v>
      </c>
      <c r="M352" s="7"/>
    </row>
    <row r="353" spans="1:13" ht="15.75" customHeight="1" x14ac:dyDescent="0.25">
      <c r="A353" s="4" t="s">
        <v>1528</v>
      </c>
      <c r="B353" s="22" t="s">
        <v>1529</v>
      </c>
      <c r="C353" s="4" t="s">
        <v>1530</v>
      </c>
      <c r="D353" s="4"/>
      <c r="E353" s="4"/>
      <c r="F353" s="4"/>
      <c r="G353" s="5"/>
      <c r="H353" s="6"/>
      <c r="I353" s="4" t="s">
        <v>1531</v>
      </c>
      <c r="J353" s="9" t="s">
        <v>1532</v>
      </c>
      <c r="K353" s="7" t="str">
        <f t="shared" ca="1" si="2"/>
        <v/>
      </c>
      <c r="L353" s="8">
        <f t="shared" si="3"/>
        <v>750</v>
      </c>
      <c r="M353" s="7"/>
    </row>
    <row r="354" spans="1:13" ht="15.75" customHeight="1" x14ac:dyDescent="0.25">
      <c r="A354" s="4" t="s">
        <v>1533</v>
      </c>
      <c r="B354" s="22" t="s">
        <v>1534</v>
      </c>
      <c r="C354" s="4" t="s">
        <v>1535</v>
      </c>
      <c r="D354" s="4"/>
      <c r="E354" s="4"/>
      <c r="F354" s="4"/>
      <c r="G354" s="5"/>
      <c r="H354" s="6"/>
      <c r="I354" s="4" t="s">
        <v>1536</v>
      </c>
      <c r="J354" s="9" t="s">
        <v>1537</v>
      </c>
      <c r="K354" s="7" t="str">
        <f t="shared" ca="1" si="2"/>
        <v/>
      </c>
      <c r="L354" s="8">
        <f t="shared" si="3"/>
        <v>250</v>
      </c>
      <c r="M354" s="7"/>
    </row>
    <row r="355" spans="1:13" ht="15.75" customHeight="1" x14ac:dyDescent="0.25">
      <c r="A355" s="4" t="s">
        <v>1538</v>
      </c>
      <c r="B355" s="22" t="s">
        <v>1534</v>
      </c>
      <c r="C355" s="4" t="s">
        <v>1539</v>
      </c>
      <c r="D355" s="4"/>
      <c r="E355" s="4"/>
      <c r="F355" s="4"/>
      <c r="G355" s="5"/>
      <c r="H355" s="6"/>
      <c r="I355" s="4" t="s">
        <v>1540</v>
      </c>
      <c r="J355" s="9" t="s">
        <v>1537</v>
      </c>
      <c r="K355" s="7" t="str">
        <f t="shared" ca="1" si="2"/>
        <v/>
      </c>
      <c r="L355" s="8">
        <f t="shared" si="3"/>
        <v>250</v>
      </c>
      <c r="M355" s="7"/>
    </row>
    <row r="356" spans="1:13" ht="15.75" customHeight="1" x14ac:dyDescent="0.25">
      <c r="A356" s="4" t="s">
        <v>1541</v>
      </c>
      <c r="B356" s="22" t="s">
        <v>377</v>
      </c>
      <c r="C356" s="4" t="s">
        <v>1542</v>
      </c>
      <c r="D356" s="4"/>
      <c r="E356" s="4"/>
      <c r="F356" s="4"/>
      <c r="G356" s="5"/>
      <c r="H356" s="6"/>
      <c r="I356" s="4" t="s">
        <v>1543</v>
      </c>
      <c r="J356" s="9" t="s">
        <v>46</v>
      </c>
      <c r="K356" s="7" t="str">
        <f t="shared" ca="1" si="2"/>
        <v/>
      </c>
      <c r="L356" s="8">
        <f t="shared" si="3"/>
        <v>18</v>
      </c>
      <c r="M356" s="7"/>
    </row>
    <row r="357" spans="1:13" ht="15.75" customHeight="1" x14ac:dyDescent="0.25">
      <c r="A357" s="4" t="s">
        <v>1544</v>
      </c>
      <c r="B357" s="22" t="s">
        <v>1545</v>
      </c>
      <c r="C357" s="4" t="s">
        <v>1546</v>
      </c>
      <c r="D357" s="4"/>
      <c r="E357" s="4"/>
      <c r="F357" s="4"/>
      <c r="G357" s="5"/>
      <c r="H357" s="6"/>
      <c r="I357" s="4" t="s">
        <v>1547</v>
      </c>
      <c r="J357" s="9" t="s">
        <v>1127</v>
      </c>
      <c r="K357" s="7" t="str">
        <f t="shared" ca="1" si="2"/>
        <v/>
      </c>
      <c r="L357" s="8">
        <f t="shared" si="3"/>
        <v>600</v>
      </c>
      <c r="M357" s="7"/>
    </row>
    <row r="358" spans="1:13" ht="15.75" customHeight="1" x14ac:dyDescent="0.25">
      <c r="A358" s="4" t="s">
        <v>1548</v>
      </c>
      <c r="B358" s="22" t="s">
        <v>1549</v>
      </c>
      <c r="C358" s="4" t="s">
        <v>1550</v>
      </c>
      <c r="D358" s="4"/>
      <c r="E358" s="4"/>
      <c r="F358" s="4"/>
      <c r="G358" s="5"/>
      <c r="H358" s="6"/>
      <c r="I358" s="4" t="s">
        <v>1551</v>
      </c>
      <c r="J358" s="9" t="s">
        <v>1102</v>
      </c>
      <c r="K358" s="7" t="str">
        <f t="shared" ca="1" si="2"/>
        <v/>
      </c>
      <c r="L358" s="8">
        <f t="shared" si="3"/>
        <v>200</v>
      </c>
      <c r="M358" s="7"/>
    </row>
    <row r="359" spans="1:13" ht="15.75" customHeight="1" x14ac:dyDescent="0.25">
      <c r="A359" s="4" t="s">
        <v>1552</v>
      </c>
      <c r="B359" s="22" t="s">
        <v>1090</v>
      </c>
      <c r="C359" s="4" t="s">
        <v>1553</v>
      </c>
      <c r="D359" s="4"/>
      <c r="E359" s="4"/>
      <c r="F359" s="4"/>
      <c r="G359" s="5"/>
      <c r="H359" s="6"/>
      <c r="I359" s="4" t="s">
        <v>1554</v>
      </c>
      <c r="J359" s="9" t="s">
        <v>128</v>
      </c>
      <c r="K359" s="7" t="str">
        <f t="shared" ca="1" si="2"/>
        <v/>
      </c>
      <c r="L359" s="8">
        <f t="shared" si="3"/>
        <v>50</v>
      </c>
      <c r="M359" s="7"/>
    </row>
    <row r="360" spans="1:13" ht="15.75" customHeight="1" x14ac:dyDescent="0.25">
      <c r="A360" s="4" t="s">
        <v>1555</v>
      </c>
      <c r="B360" s="22" t="s">
        <v>1556</v>
      </c>
      <c r="C360" s="4" t="s">
        <v>1557</v>
      </c>
      <c r="D360" s="4"/>
      <c r="E360" s="4"/>
      <c r="F360" s="4"/>
      <c r="G360" s="5"/>
      <c r="H360" s="6"/>
      <c r="I360" s="4" t="s">
        <v>1558</v>
      </c>
      <c r="J360" s="9" t="s">
        <v>231</v>
      </c>
      <c r="K360" s="7" t="str">
        <f t="shared" ca="1" si="2"/>
        <v/>
      </c>
      <c r="L360" s="8">
        <f t="shared" si="3"/>
        <v>165</v>
      </c>
      <c r="M360" s="7"/>
    </row>
    <row r="361" spans="1:13" ht="15.75" customHeight="1" x14ac:dyDescent="0.25">
      <c r="A361" s="4" t="s">
        <v>1559</v>
      </c>
      <c r="B361" s="22" t="s">
        <v>1556</v>
      </c>
      <c r="C361" s="4" t="s">
        <v>1560</v>
      </c>
      <c r="D361" s="4"/>
      <c r="E361" s="4"/>
      <c r="F361" s="4"/>
      <c r="G361" s="5"/>
      <c r="H361" s="6"/>
      <c r="I361" s="4" t="s">
        <v>1561</v>
      </c>
      <c r="J361" s="9" t="s">
        <v>1562</v>
      </c>
      <c r="K361" s="7" t="str">
        <f t="shared" ca="1" si="2"/>
        <v/>
      </c>
      <c r="L361" s="8">
        <f t="shared" si="3"/>
        <v>190</v>
      </c>
      <c r="M361" s="7"/>
    </row>
    <row r="362" spans="1:13" ht="15.75" customHeight="1" x14ac:dyDescent="0.25">
      <c r="A362" s="4" t="s">
        <v>1563</v>
      </c>
      <c r="B362" s="22" t="s">
        <v>1556</v>
      </c>
      <c r="C362" s="4" t="s">
        <v>1564</v>
      </c>
      <c r="D362" s="4"/>
      <c r="E362" s="4"/>
      <c r="F362" s="4"/>
      <c r="G362" s="5"/>
      <c r="H362" s="6"/>
      <c r="I362" s="4" t="s">
        <v>1561</v>
      </c>
      <c r="J362" s="9" t="s">
        <v>1562</v>
      </c>
      <c r="K362" s="7" t="str">
        <f t="shared" ca="1" si="2"/>
        <v/>
      </c>
      <c r="L362" s="8">
        <f t="shared" si="3"/>
        <v>190</v>
      </c>
      <c r="M362" s="7"/>
    </row>
    <row r="363" spans="1:13" ht="15.75" customHeight="1" x14ac:dyDescent="0.25">
      <c r="A363" s="4" t="s">
        <v>1565</v>
      </c>
      <c r="B363" s="22" t="s">
        <v>1556</v>
      </c>
      <c r="C363" s="4" t="s">
        <v>1566</v>
      </c>
      <c r="D363" s="4"/>
      <c r="E363" s="4"/>
      <c r="F363" s="4"/>
      <c r="G363" s="5"/>
      <c r="H363" s="6"/>
      <c r="I363" s="4" t="s">
        <v>1561</v>
      </c>
      <c r="J363" s="9" t="s">
        <v>1562</v>
      </c>
      <c r="K363" s="7" t="str">
        <f t="shared" ca="1" si="2"/>
        <v/>
      </c>
      <c r="L363" s="8">
        <f t="shared" si="3"/>
        <v>190</v>
      </c>
      <c r="M363" s="7"/>
    </row>
    <row r="364" spans="1:13" ht="15.75" customHeight="1" x14ac:dyDescent="0.25">
      <c r="A364" s="4" t="s">
        <v>1567</v>
      </c>
      <c r="B364" s="22" t="s">
        <v>377</v>
      </c>
      <c r="C364" s="4" t="s">
        <v>1568</v>
      </c>
      <c r="D364" s="4"/>
      <c r="E364" s="4"/>
      <c r="F364" s="4"/>
      <c r="G364" s="5"/>
      <c r="H364" s="6"/>
      <c r="I364" s="4" t="s">
        <v>1569</v>
      </c>
      <c r="J364" s="9" t="s">
        <v>46</v>
      </c>
      <c r="K364" s="7" t="str">
        <f t="shared" ca="1" si="2"/>
        <v/>
      </c>
      <c r="L364" s="8">
        <f t="shared" si="3"/>
        <v>18</v>
      </c>
      <c r="M364" s="7"/>
    </row>
    <row r="365" spans="1:13" ht="15.75" customHeight="1" x14ac:dyDescent="0.25">
      <c r="A365" s="4" t="s">
        <v>1570</v>
      </c>
      <c r="B365" s="22" t="s">
        <v>377</v>
      </c>
      <c r="C365" s="4" t="s">
        <v>1571</v>
      </c>
      <c r="D365" s="4"/>
      <c r="E365" s="4"/>
      <c r="F365" s="4"/>
      <c r="G365" s="5"/>
      <c r="H365" s="6"/>
      <c r="I365" s="4" t="s">
        <v>1572</v>
      </c>
      <c r="J365" s="9" t="s">
        <v>46</v>
      </c>
      <c r="K365" s="7" t="str">
        <f t="shared" ca="1" si="2"/>
        <v/>
      </c>
      <c r="L365" s="8">
        <f t="shared" si="3"/>
        <v>18</v>
      </c>
      <c r="M365" s="7"/>
    </row>
    <row r="366" spans="1:13" ht="15.75" customHeight="1" x14ac:dyDescent="0.25">
      <c r="A366" s="4" t="s">
        <v>1573</v>
      </c>
      <c r="B366" s="22" t="s">
        <v>377</v>
      </c>
      <c r="C366" s="4" t="s">
        <v>1574</v>
      </c>
      <c r="D366" s="4"/>
      <c r="E366" s="4"/>
      <c r="F366" s="4"/>
      <c r="G366" s="5"/>
      <c r="H366" s="6"/>
      <c r="I366" s="4" t="s">
        <v>1575</v>
      </c>
      <c r="J366" s="9" t="s">
        <v>46</v>
      </c>
      <c r="K366" s="7" t="str">
        <f t="shared" ca="1" si="2"/>
        <v/>
      </c>
      <c r="L366" s="8">
        <f t="shared" si="3"/>
        <v>18</v>
      </c>
      <c r="M366" s="7"/>
    </row>
    <row r="367" spans="1:13" ht="15.75" customHeight="1" x14ac:dyDescent="0.25">
      <c r="A367" s="4" t="s">
        <v>1576</v>
      </c>
      <c r="B367" s="22" t="s">
        <v>377</v>
      </c>
      <c r="C367" s="4" t="s">
        <v>1577</v>
      </c>
      <c r="D367" s="4"/>
      <c r="E367" s="4"/>
      <c r="F367" s="4"/>
      <c r="G367" s="5"/>
      <c r="H367" s="6"/>
      <c r="I367" s="4" t="s">
        <v>1578</v>
      </c>
      <c r="J367" s="9" t="s">
        <v>46</v>
      </c>
      <c r="K367" s="7" t="str">
        <f t="shared" ca="1" si="2"/>
        <v/>
      </c>
      <c r="L367" s="8">
        <f t="shared" si="3"/>
        <v>18</v>
      </c>
      <c r="M367" s="7"/>
    </row>
    <row r="368" spans="1:13" ht="15.75" customHeight="1" x14ac:dyDescent="0.25">
      <c r="A368" s="4" t="s">
        <v>1579</v>
      </c>
      <c r="B368" s="22" t="s">
        <v>377</v>
      </c>
      <c r="C368" s="4" t="s">
        <v>1580</v>
      </c>
      <c r="D368" s="4"/>
      <c r="E368" s="4"/>
      <c r="F368" s="4"/>
      <c r="G368" s="5"/>
      <c r="H368" s="6"/>
      <c r="I368" s="4" t="s">
        <v>1581</v>
      </c>
      <c r="J368" s="9" t="s">
        <v>1582</v>
      </c>
      <c r="K368" s="7" t="str">
        <f t="shared" ca="1" si="2"/>
        <v/>
      </c>
      <c r="L368" s="8">
        <f t="shared" si="3"/>
        <v>15</v>
      </c>
      <c r="M368" s="7"/>
    </row>
    <row r="369" spans="1:13" ht="15.75" customHeight="1" x14ac:dyDescent="0.25">
      <c r="A369" s="4" t="s">
        <v>1583</v>
      </c>
      <c r="B369" s="22" t="s">
        <v>1584</v>
      </c>
      <c r="C369" s="4" t="s">
        <v>1585</v>
      </c>
      <c r="D369" s="4"/>
      <c r="E369" s="4"/>
      <c r="F369" s="4"/>
      <c r="G369" s="5"/>
      <c r="H369" s="6"/>
      <c r="I369" s="4" t="s">
        <v>1586</v>
      </c>
      <c r="J369" s="9" t="s">
        <v>1446</v>
      </c>
      <c r="K369" s="7" t="str">
        <f t="shared" ca="1" si="2"/>
        <v/>
      </c>
      <c r="L369" s="8">
        <f t="shared" si="3"/>
        <v>500</v>
      </c>
      <c r="M369" s="7"/>
    </row>
    <row r="370" spans="1:13" ht="15.75" customHeight="1" x14ac:dyDescent="0.25">
      <c r="A370" s="4" t="s">
        <v>1587</v>
      </c>
      <c r="B370" s="22" t="s">
        <v>1588</v>
      </c>
      <c r="C370" s="4" t="s">
        <v>1589</v>
      </c>
      <c r="D370" s="4"/>
      <c r="E370" s="4"/>
      <c r="F370" s="4"/>
      <c r="G370" s="5"/>
      <c r="H370" s="6"/>
      <c r="I370" s="4" t="s">
        <v>1590</v>
      </c>
      <c r="J370" s="9" t="s">
        <v>1446</v>
      </c>
      <c r="K370" s="7" t="str">
        <f t="shared" ca="1" si="2"/>
        <v/>
      </c>
      <c r="L370" s="8">
        <f t="shared" si="3"/>
        <v>500</v>
      </c>
      <c r="M370" s="7"/>
    </row>
    <row r="371" spans="1:13" ht="15.75" customHeight="1" x14ac:dyDescent="0.25">
      <c r="A371" s="4" t="s">
        <v>1591</v>
      </c>
      <c r="B371" s="22" t="s">
        <v>1592</v>
      </c>
      <c r="C371" s="4" t="s">
        <v>1593</v>
      </c>
      <c r="D371" s="4"/>
      <c r="E371" s="4"/>
      <c r="F371" s="4"/>
      <c r="G371" s="5"/>
      <c r="H371" s="6"/>
      <c r="I371" s="4" t="s">
        <v>1594</v>
      </c>
      <c r="J371" s="9" t="s">
        <v>1532</v>
      </c>
      <c r="K371" s="7" t="str">
        <f t="shared" ca="1" si="2"/>
        <v/>
      </c>
      <c r="L371" s="8">
        <f t="shared" si="3"/>
        <v>750</v>
      </c>
      <c r="M371" s="7"/>
    </row>
    <row r="372" spans="1:13" ht="15.75" customHeight="1" x14ac:dyDescent="0.25">
      <c r="A372" s="4" t="s">
        <v>1595</v>
      </c>
      <c r="B372" s="22" t="s">
        <v>377</v>
      </c>
      <c r="C372" s="4" t="s">
        <v>1596</v>
      </c>
      <c r="D372" s="4"/>
      <c r="E372" s="4"/>
      <c r="F372" s="4"/>
      <c r="G372" s="5"/>
      <c r="H372" s="6"/>
      <c r="I372" s="4" t="s">
        <v>1597</v>
      </c>
      <c r="J372" s="9" t="s">
        <v>46</v>
      </c>
      <c r="K372" s="7" t="str">
        <f t="shared" ca="1" si="2"/>
        <v/>
      </c>
      <c r="L372" s="8">
        <f t="shared" si="3"/>
        <v>18</v>
      </c>
      <c r="M372" s="7"/>
    </row>
    <row r="373" spans="1:13" ht="15.75" customHeight="1" x14ac:dyDescent="0.25">
      <c r="A373" s="4" t="s">
        <v>1598</v>
      </c>
      <c r="B373" s="22" t="s">
        <v>377</v>
      </c>
      <c r="C373" s="4" t="s">
        <v>1599</v>
      </c>
      <c r="D373" s="4"/>
      <c r="E373" s="4"/>
      <c r="F373" s="4"/>
      <c r="G373" s="5"/>
      <c r="H373" s="6"/>
      <c r="I373" s="4" t="s">
        <v>1600</v>
      </c>
      <c r="J373" s="9" t="s">
        <v>1582</v>
      </c>
      <c r="K373" s="7" t="str">
        <f t="shared" ca="1" si="2"/>
        <v/>
      </c>
      <c r="L373" s="8">
        <f t="shared" si="3"/>
        <v>15</v>
      </c>
      <c r="M373" s="7"/>
    </row>
    <row r="374" spans="1:13" ht="15.75" customHeight="1" x14ac:dyDescent="0.25">
      <c r="A374" s="4" t="s">
        <v>1601</v>
      </c>
      <c r="B374" s="22" t="s">
        <v>647</v>
      </c>
      <c r="C374" s="4" t="s">
        <v>1602</v>
      </c>
      <c r="D374" s="4"/>
      <c r="E374" s="4"/>
      <c r="F374" s="4"/>
      <c r="G374" s="5"/>
      <c r="H374" s="6"/>
      <c r="I374" s="4" t="s">
        <v>1603</v>
      </c>
      <c r="J374" s="9" t="s">
        <v>1604</v>
      </c>
      <c r="K374" s="7" t="str">
        <f t="shared" ca="1" si="2"/>
        <v/>
      </c>
      <c r="L374" s="8">
        <f t="shared" si="3"/>
        <v>3</v>
      </c>
      <c r="M374" s="7"/>
    </row>
    <row r="375" spans="1:13" ht="15.75" customHeight="1" x14ac:dyDescent="0.25">
      <c r="A375" s="4" t="s">
        <v>1605</v>
      </c>
      <c r="B375" s="22" t="s">
        <v>647</v>
      </c>
      <c r="C375" s="4" t="s">
        <v>1606</v>
      </c>
      <c r="D375" s="4"/>
      <c r="E375" s="4"/>
      <c r="F375" s="4"/>
      <c r="G375" s="5"/>
      <c r="H375" s="6"/>
      <c r="I375" s="4" t="s">
        <v>1607</v>
      </c>
      <c r="J375" s="9" t="s">
        <v>1604</v>
      </c>
      <c r="K375" s="7" t="str">
        <f t="shared" ca="1" si="2"/>
        <v/>
      </c>
      <c r="L375" s="8">
        <f t="shared" si="3"/>
        <v>3</v>
      </c>
      <c r="M375" s="7"/>
    </row>
    <row r="376" spans="1:13" ht="15.75" customHeight="1" x14ac:dyDescent="0.25">
      <c r="A376" s="4" t="s">
        <v>1608</v>
      </c>
      <c r="B376" s="22" t="s">
        <v>377</v>
      </c>
      <c r="C376" s="4" t="s">
        <v>1609</v>
      </c>
      <c r="D376" s="4"/>
      <c r="E376" s="4"/>
      <c r="F376" s="4"/>
      <c r="G376" s="5"/>
      <c r="H376" s="6"/>
      <c r="I376" s="4" t="s">
        <v>1610</v>
      </c>
      <c r="J376" s="9" t="s">
        <v>169</v>
      </c>
      <c r="K376" s="7" t="str">
        <f t="shared" ca="1" si="2"/>
        <v/>
      </c>
      <c r="L376" s="8">
        <f t="shared" si="3"/>
        <v>13</v>
      </c>
      <c r="M376" s="7"/>
    </row>
    <row r="377" spans="1:13" ht="15.75" customHeight="1" x14ac:dyDescent="0.25">
      <c r="A377" s="4" t="s">
        <v>1611</v>
      </c>
      <c r="B377" s="22" t="s">
        <v>377</v>
      </c>
      <c r="C377" s="4" t="s">
        <v>1612</v>
      </c>
      <c r="D377" s="4"/>
      <c r="E377" s="4"/>
      <c r="F377" s="4"/>
      <c r="G377" s="5"/>
      <c r="H377" s="6"/>
      <c r="I377" s="4" t="s">
        <v>1613</v>
      </c>
      <c r="J377" s="9" t="s">
        <v>1582</v>
      </c>
      <c r="K377" s="7" t="str">
        <f t="shared" ca="1" si="2"/>
        <v/>
      </c>
      <c r="L377" s="8">
        <f t="shared" si="3"/>
        <v>15</v>
      </c>
      <c r="M377" s="7"/>
    </row>
    <row r="378" spans="1:13" ht="15.75" customHeight="1" x14ac:dyDescent="0.25">
      <c r="A378" s="4" t="s">
        <v>1614</v>
      </c>
      <c r="B378" s="22" t="s">
        <v>377</v>
      </c>
      <c r="C378" s="4" t="s">
        <v>1615</v>
      </c>
      <c r="D378" s="4"/>
      <c r="E378" s="4"/>
      <c r="F378" s="4"/>
      <c r="G378" s="5"/>
      <c r="H378" s="6"/>
      <c r="I378" s="4" t="s">
        <v>1616</v>
      </c>
      <c r="J378" s="9" t="s">
        <v>1582</v>
      </c>
      <c r="K378" s="7" t="str">
        <f t="shared" ca="1" si="2"/>
        <v/>
      </c>
      <c r="L378" s="8">
        <f t="shared" si="3"/>
        <v>15</v>
      </c>
      <c r="M378" s="7"/>
    </row>
    <row r="379" spans="1:13" ht="15.75" customHeight="1" x14ac:dyDescent="0.25">
      <c r="A379" s="4" t="s">
        <v>1617</v>
      </c>
      <c r="B379" s="22" t="s">
        <v>377</v>
      </c>
      <c r="C379" s="4" t="s">
        <v>1618</v>
      </c>
      <c r="D379" s="4"/>
      <c r="E379" s="4"/>
      <c r="F379" s="4"/>
      <c r="G379" s="5"/>
      <c r="H379" s="6"/>
      <c r="I379" s="4" t="s">
        <v>1619</v>
      </c>
      <c r="J379" s="9" t="s">
        <v>1582</v>
      </c>
      <c r="K379" s="7" t="str">
        <f t="shared" ca="1" si="2"/>
        <v/>
      </c>
      <c r="L379" s="8">
        <f t="shared" si="3"/>
        <v>15</v>
      </c>
      <c r="M379" s="7"/>
    </row>
    <row r="380" spans="1:13" ht="15.75" customHeight="1" x14ac:dyDescent="0.25">
      <c r="A380" s="10" t="s">
        <v>1620</v>
      </c>
      <c r="B380" s="10" t="s">
        <v>1621</v>
      </c>
      <c r="C380" s="10" t="s">
        <v>1622</v>
      </c>
      <c r="D380" s="10"/>
      <c r="E380" s="10"/>
      <c r="F380" s="10"/>
      <c r="G380" s="11"/>
      <c r="H380" s="12"/>
      <c r="I380" s="10" t="s">
        <v>1623</v>
      </c>
      <c r="J380" s="13" t="s">
        <v>1624</v>
      </c>
      <c r="K380" s="14" t="str">
        <f t="shared" ca="1" si="2"/>
        <v/>
      </c>
      <c r="L380" s="15">
        <f t="shared" si="3"/>
        <v>5500</v>
      </c>
    </row>
    <row r="381" spans="1:13" ht="15.75" customHeight="1" x14ac:dyDescent="0.25">
      <c r="A381" s="4" t="s">
        <v>1625</v>
      </c>
      <c r="B381" s="22" t="s">
        <v>1626</v>
      </c>
      <c r="C381" s="4" t="s">
        <v>1627</v>
      </c>
      <c r="D381" s="4"/>
      <c r="E381" s="4"/>
      <c r="F381" s="4"/>
      <c r="G381" s="5"/>
      <c r="H381" s="6"/>
      <c r="I381" s="4" t="s">
        <v>1628</v>
      </c>
      <c r="J381" s="9" t="s">
        <v>1327</v>
      </c>
      <c r="K381" s="7" t="str">
        <f t="shared" ca="1" si="2"/>
        <v/>
      </c>
      <c r="L381" s="8">
        <f t="shared" si="3"/>
        <v>1250</v>
      </c>
      <c r="M381" s="7"/>
    </row>
    <row r="382" spans="1:13" ht="15.75" customHeight="1" x14ac:dyDescent="0.25">
      <c r="A382" s="4" t="s">
        <v>1629</v>
      </c>
      <c r="B382" s="22" t="s">
        <v>1630</v>
      </c>
      <c r="C382" s="4" t="s">
        <v>1631</v>
      </c>
      <c r="D382" s="4"/>
      <c r="E382" s="4"/>
      <c r="F382" s="4"/>
      <c r="G382" s="5"/>
      <c r="H382" s="6"/>
      <c r="I382" s="4" t="s">
        <v>1632</v>
      </c>
      <c r="J382" s="9" t="s">
        <v>1633</v>
      </c>
      <c r="K382" s="7" t="str">
        <f t="shared" ca="1" si="2"/>
        <v/>
      </c>
      <c r="L382" s="8">
        <f t="shared" si="3"/>
        <v>5000</v>
      </c>
      <c r="M382" s="7"/>
    </row>
    <row r="383" spans="1:13" ht="15.75" customHeight="1" x14ac:dyDescent="0.25">
      <c r="A383" s="4" t="s">
        <v>1634</v>
      </c>
      <c r="B383" s="22" t="s">
        <v>1141</v>
      </c>
      <c r="C383" s="4"/>
      <c r="D383" s="4"/>
      <c r="E383" s="4"/>
      <c r="F383" s="4"/>
      <c r="G383" s="5"/>
      <c r="H383" s="6"/>
      <c r="I383" s="4" t="s">
        <v>1635</v>
      </c>
      <c r="J383" s="9" t="s">
        <v>29</v>
      </c>
      <c r="K383" s="7" t="str">
        <f t="shared" ca="1" si="2"/>
        <v/>
      </c>
      <c r="L383" s="8" t="str">
        <f t="shared" si="3"/>
        <v/>
      </c>
      <c r="M383" s="7"/>
    </row>
    <row r="384" spans="1:13" ht="15.75" customHeight="1" x14ac:dyDescent="0.25">
      <c r="A384" s="4" t="s">
        <v>1636</v>
      </c>
      <c r="B384" s="22" t="s">
        <v>1637</v>
      </c>
      <c r="C384" s="4" t="s">
        <v>1638</v>
      </c>
      <c r="D384" s="4"/>
      <c r="E384" s="4"/>
      <c r="F384" s="4"/>
      <c r="G384" s="5"/>
      <c r="H384" s="6"/>
      <c r="I384" s="4" t="s">
        <v>1639</v>
      </c>
      <c r="J384" s="9" t="s">
        <v>1537</v>
      </c>
      <c r="K384" s="7" t="str">
        <f t="shared" ca="1" si="2"/>
        <v/>
      </c>
      <c r="L384" s="8">
        <f t="shared" si="3"/>
        <v>250</v>
      </c>
      <c r="M384" s="7"/>
    </row>
    <row r="385" spans="1:13" ht="15.75" customHeight="1" x14ac:dyDescent="0.25">
      <c r="A385" s="4" t="s">
        <v>1640</v>
      </c>
      <c r="B385" s="22" t="s">
        <v>1141</v>
      </c>
      <c r="C385" s="4" t="s">
        <v>1641</v>
      </c>
      <c r="D385" s="4"/>
      <c r="E385" s="4"/>
      <c r="F385" s="4"/>
      <c r="G385" s="5"/>
      <c r="H385" s="6"/>
      <c r="I385" s="4" t="s">
        <v>1642</v>
      </c>
      <c r="J385" s="9" t="s">
        <v>1582</v>
      </c>
      <c r="K385" s="7" t="str">
        <f t="shared" ca="1" si="2"/>
        <v/>
      </c>
      <c r="L385" s="8">
        <f t="shared" si="3"/>
        <v>15</v>
      </c>
      <c r="M385" s="7"/>
    </row>
    <row r="386" spans="1:13" ht="15.75" customHeight="1" x14ac:dyDescent="0.25">
      <c r="A386" s="4" t="s">
        <v>1643</v>
      </c>
      <c r="B386" s="22" t="s">
        <v>1141</v>
      </c>
      <c r="C386" s="4" t="s">
        <v>1644</v>
      </c>
      <c r="D386" s="4"/>
      <c r="E386" s="4"/>
      <c r="F386" s="4"/>
      <c r="G386" s="5"/>
      <c r="H386" s="6"/>
      <c r="I386" s="4" t="s">
        <v>1645</v>
      </c>
      <c r="J386" s="9" t="s">
        <v>1582</v>
      </c>
      <c r="K386" s="7" t="str">
        <f t="shared" ca="1" si="2"/>
        <v/>
      </c>
      <c r="L386" s="8">
        <f t="shared" si="3"/>
        <v>15</v>
      </c>
      <c r="M386" s="7"/>
    </row>
    <row r="387" spans="1:13" ht="15.75" customHeight="1" x14ac:dyDescent="0.25">
      <c r="A387" s="4" t="s">
        <v>1646</v>
      </c>
      <c r="B387" s="4" t="s">
        <v>1647</v>
      </c>
      <c r="C387" s="4" t="s">
        <v>1648</v>
      </c>
      <c r="D387" s="4"/>
      <c r="E387" s="4"/>
      <c r="F387" s="4"/>
      <c r="G387" s="5"/>
      <c r="H387" s="6"/>
      <c r="I387" s="4" t="s">
        <v>1649</v>
      </c>
      <c r="J387" s="9" t="s">
        <v>1650</v>
      </c>
      <c r="K387" s="7" t="str">
        <f t="shared" ca="1" si="2"/>
        <v/>
      </c>
      <c r="L387" s="8">
        <f t="shared" si="3"/>
        <v>70000</v>
      </c>
      <c r="M387" s="7"/>
    </row>
    <row r="388" spans="1:13" ht="15.75" customHeight="1" x14ac:dyDescent="0.25">
      <c r="A388" s="4" t="s">
        <v>1651</v>
      </c>
      <c r="B388" s="4"/>
      <c r="C388" s="4"/>
      <c r="D388" s="4"/>
      <c r="E388" s="4"/>
      <c r="F388" s="4"/>
      <c r="G388" s="5"/>
      <c r="H388" s="6"/>
      <c r="I388" s="4"/>
      <c r="J388" s="9"/>
      <c r="K388" s="7" t="str">
        <f t="shared" ca="1" si="2"/>
        <v/>
      </c>
      <c r="L388" s="8" t="str">
        <f t="shared" si="3"/>
        <v/>
      </c>
      <c r="M388" s="7"/>
    </row>
    <row r="389" spans="1:13" ht="15.75" customHeight="1" x14ac:dyDescent="0.25">
      <c r="A389" s="4" t="s">
        <v>1652</v>
      </c>
      <c r="B389" s="4"/>
      <c r="C389" s="4"/>
      <c r="D389" s="4"/>
      <c r="E389" s="4"/>
      <c r="F389" s="4"/>
      <c r="G389" s="5"/>
      <c r="H389" s="6"/>
      <c r="I389" s="4"/>
      <c r="J389" s="9"/>
      <c r="K389" s="7" t="str">
        <f t="shared" ca="1" si="2"/>
        <v/>
      </c>
      <c r="L389" s="8" t="str">
        <f t="shared" si="3"/>
        <v/>
      </c>
      <c r="M389" s="7"/>
    </row>
    <row r="390" spans="1:13" ht="15.75" customHeight="1" x14ac:dyDescent="0.25">
      <c r="A390" s="4" t="s">
        <v>1653</v>
      </c>
      <c r="B390" s="4"/>
      <c r="C390" s="4"/>
      <c r="D390" s="4"/>
      <c r="E390" s="4"/>
      <c r="F390" s="4"/>
      <c r="G390" s="5"/>
      <c r="H390" s="6"/>
      <c r="I390" s="4"/>
      <c r="J390" s="9"/>
      <c r="K390" s="7" t="str">
        <f t="shared" ca="1" si="2"/>
        <v/>
      </c>
      <c r="L390" s="8" t="str">
        <f t="shared" si="3"/>
        <v/>
      </c>
      <c r="M390" s="7"/>
    </row>
    <row r="391" spans="1:13" ht="15.75" customHeight="1" x14ac:dyDescent="0.25">
      <c r="A391" s="4" t="s">
        <v>1654</v>
      </c>
      <c r="B391" s="4"/>
      <c r="C391" s="4"/>
      <c r="D391" s="4"/>
      <c r="E391" s="4"/>
      <c r="F391" s="4"/>
      <c r="G391" s="5"/>
      <c r="H391" s="6"/>
      <c r="I391" s="4"/>
      <c r="J391" s="9"/>
      <c r="K391" s="7" t="str">
        <f t="shared" ca="1" si="2"/>
        <v/>
      </c>
      <c r="L391" s="8" t="str">
        <f t="shared" si="3"/>
        <v/>
      </c>
      <c r="M391" s="7"/>
    </row>
    <row r="392" spans="1:13" ht="15.75" customHeight="1" x14ac:dyDescent="0.25">
      <c r="A392" s="4" t="s">
        <v>1655</v>
      </c>
      <c r="B392" s="4"/>
      <c r="C392" s="4"/>
      <c r="D392" s="4"/>
      <c r="E392" s="4"/>
      <c r="F392" s="4"/>
      <c r="G392" s="5"/>
      <c r="H392" s="6"/>
      <c r="I392" s="4"/>
      <c r="J392" s="9"/>
      <c r="K392" s="7" t="str">
        <f t="shared" ca="1" si="2"/>
        <v/>
      </c>
      <c r="L392" s="8" t="str">
        <f t="shared" si="3"/>
        <v/>
      </c>
      <c r="M392" s="7"/>
    </row>
    <row r="393" spans="1:13" ht="15.75" customHeight="1" x14ac:dyDescent="0.25">
      <c r="A393" s="4" t="s">
        <v>1656</v>
      </c>
      <c r="B393" s="4"/>
      <c r="C393" s="4"/>
      <c r="D393" s="4"/>
      <c r="E393" s="4"/>
      <c r="F393" s="4"/>
      <c r="G393" s="5"/>
      <c r="H393" s="6"/>
      <c r="I393" s="4"/>
      <c r="J393" s="9"/>
      <c r="K393" s="7" t="str">
        <f t="shared" ca="1" si="2"/>
        <v/>
      </c>
      <c r="L393" s="8" t="str">
        <f t="shared" si="3"/>
        <v/>
      </c>
      <c r="M393" s="7"/>
    </row>
    <row r="394" spans="1:13" ht="15.75" customHeight="1" x14ac:dyDescent="0.25">
      <c r="A394" s="4" t="s">
        <v>1657</v>
      </c>
      <c r="B394" s="4"/>
      <c r="C394" s="4"/>
      <c r="D394" s="4"/>
      <c r="E394" s="4"/>
      <c r="F394" s="4"/>
      <c r="G394" s="5"/>
      <c r="H394" s="6"/>
      <c r="I394" s="4"/>
      <c r="J394" s="9"/>
      <c r="K394" s="7" t="str">
        <f t="shared" ca="1" si="2"/>
        <v/>
      </c>
      <c r="L394" s="8" t="str">
        <f t="shared" si="3"/>
        <v/>
      </c>
      <c r="M394" s="7"/>
    </row>
    <row r="395" spans="1:13" ht="15.75" customHeight="1" x14ac:dyDescent="0.25">
      <c r="A395" s="4" t="s">
        <v>1658</v>
      </c>
      <c r="B395" s="4"/>
      <c r="C395" s="4"/>
      <c r="D395" s="4"/>
      <c r="E395" s="4"/>
      <c r="F395" s="4"/>
      <c r="G395" s="5"/>
      <c r="H395" s="6"/>
      <c r="I395" s="4"/>
      <c r="J395" s="9"/>
      <c r="K395" s="7" t="str">
        <f t="shared" ca="1" si="2"/>
        <v/>
      </c>
      <c r="L395" s="8" t="str">
        <f t="shared" si="3"/>
        <v/>
      </c>
      <c r="M395" s="7"/>
    </row>
    <row r="396" spans="1:13" ht="15.75" customHeight="1" x14ac:dyDescent="0.25">
      <c r="A396" s="4" t="s">
        <v>1659</v>
      </c>
      <c r="B396" s="4"/>
      <c r="C396" s="4"/>
      <c r="D396" s="4"/>
      <c r="E396" s="4"/>
      <c r="F396" s="4"/>
      <c r="G396" s="5"/>
      <c r="H396" s="6"/>
      <c r="I396" s="4"/>
      <c r="J396" s="9"/>
      <c r="K396" s="7" t="str">
        <f t="shared" ca="1" si="2"/>
        <v/>
      </c>
      <c r="L396" s="8" t="str">
        <f t="shared" si="3"/>
        <v/>
      </c>
      <c r="M396" s="7"/>
    </row>
    <row r="397" spans="1:13" ht="15.75" customHeight="1" x14ac:dyDescent="0.25">
      <c r="A397" s="4" t="s">
        <v>1660</v>
      </c>
      <c r="B397" s="4"/>
      <c r="C397" s="4"/>
      <c r="D397" s="4"/>
      <c r="E397" s="4"/>
      <c r="F397" s="4"/>
      <c r="G397" s="5"/>
      <c r="H397" s="6"/>
      <c r="I397" s="4"/>
      <c r="J397" s="9"/>
      <c r="K397" s="7" t="str">
        <f t="shared" ca="1" si="2"/>
        <v/>
      </c>
      <c r="L397" s="8" t="str">
        <f t="shared" si="3"/>
        <v/>
      </c>
      <c r="M397" s="7"/>
    </row>
    <row r="398" spans="1:13" ht="15.75" customHeight="1" x14ac:dyDescent="0.25">
      <c r="A398" s="4" t="s">
        <v>1661</v>
      </c>
      <c r="B398" s="4"/>
      <c r="C398" s="4"/>
      <c r="D398" s="4"/>
      <c r="E398" s="4"/>
      <c r="F398" s="4"/>
      <c r="G398" s="5"/>
      <c r="H398" s="6"/>
      <c r="I398" s="4"/>
      <c r="J398" s="9"/>
      <c r="K398" s="7" t="str">
        <f t="shared" ca="1" si="2"/>
        <v/>
      </c>
      <c r="L398" s="8" t="str">
        <f t="shared" si="3"/>
        <v/>
      </c>
      <c r="M398" s="7"/>
    </row>
    <row r="399" spans="1:13" ht="15.75" customHeight="1" x14ac:dyDescent="0.25">
      <c r="A399" s="4" t="s">
        <v>1662</v>
      </c>
      <c r="B399" s="4"/>
      <c r="C399" s="4"/>
      <c r="D399" s="4"/>
      <c r="E399" s="4"/>
      <c r="F399" s="4"/>
      <c r="G399" s="5"/>
      <c r="H399" s="6"/>
      <c r="I399" s="4"/>
      <c r="J399" s="9"/>
      <c r="K399" s="7" t="str">
        <f t="shared" ca="1" si="2"/>
        <v/>
      </c>
      <c r="L399" s="8" t="str">
        <f t="shared" si="3"/>
        <v/>
      </c>
      <c r="M399" s="7"/>
    </row>
    <row r="400" spans="1:13" ht="15.75" customHeight="1" x14ac:dyDescent="0.25">
      <c r="A400" s="4" t="s">
        <v>1663</v>
      </c>
      <c r="B400" s="4"/>
      <c r="C400" s="4"/>
      <c r="D400" s="4"/>
      <c r="E400" s="4"/>
      <c r="F400" s="4"/>
      <c r="G400" s="5"/>
      <c r="H400" s="6"/>
      <c r="I400" s="4"/>
      <c r="J400" s="9"/>
      <c r="K400" s="7" t="str">
        <f t="shared" ca="1" si="2"/>
        <v/>
      </c>
      <c r="L400" s="8" t="str">
        <f t="shared" si="3"/>
        <v/>
      </c>
      <c r="M400" s="7"/>
    </row>
    <row r="401" spans="1:13" ht="15.75" customHeight="1" x14ac:dyDescent="0.25">
      <c r="A401" s="4" t="s">
        <v>1664</v>
      </c>
      <c r="B401" s="4"/>
      <c r="C401" s="4"/>
      <c r="D401" s="4"/>
      <c r="E401" s="4"/>
      <c r="F401" s="4"/>
      <c r="G401" s="5"/>
      <c r="H401" s="6"/>
      <c r="I401" s="4"/>
      <c r="J401" s="9"/>
      <c r="K401" s="7" t="str">
        <f t="shared" ca="1" si="2"/>
        <v/>
      </c>
      <c r="L401" s="8" t="str">
        <f t="shared" si="3"/>
        <v/>
      </c>
      <c r="M401" s="7"/>
    </row>
    <row r="402" spans="1:13" ht="15.75" customHeight="1" x14ac:dyDescent="0.25">
      <c r="A402" s="4" t="s">
        <v>1665</v>
      </c>
      <c r="B402" s="4"/>
      <c r="C402" s="4"/>
      <c r="D402" s="4"/>
      <c r="E402" s="4"/>
      <c r="F402" s="4"/>
      <c r="G402" s="5"/>
      <c r="H402" s="6"/>
      <c r="I402" s="4"/>
      <c r="J402" s="9"/>
      <c r="K402" s="7" t="str">
        <f t="shared" ca="1" si="2"/>
        <v/>
      </c>
      <c r="L402" s="8" t="str">
        <f t="shared" si="3"/>
        <v/>
      </c>
      <c r="M402" s="7"/>
    </row>
    <row r="403" spans="1:13" ht="15.75" customHeight="1" x14ac:dyDescent="0.25">
      <c r="A403" s="4" t="s">
        <v>1666</v>
      </c>
      <c r="B403" s="4"/>
      <c r="C403" s="4"/>
      <c r="D403" s="4"/>
      <c r="E403" s="4"/>
      <c r="F403" s="4"/>
      <c r="G403" s="5"/>
      <c r="H403" s="6"/>
      <c r="I403" s="4"/>
      <c r="J403" s="9"/>
      <c r="K403" s="7" t="str">
        <f t="shared" ca="1" si="2"/>
        <v/>
      </c>
      <c r="L403" s="8" t="str">
        <f t="shared" si="3"/>
        <v/>
      </c>
      <c r="M403" s="7"/>
    </row>
    <row r="404" spans="1:13" ht="15.75" customHeight="1" x14ac:dyDescent="0.25">
      <c r="A404" s="4" t="s">
        <v>1667</v>
      </c>
      <c r="B404" s="4"/>
      <c r="C404" s="4"/>
      <c r="D404" s="4"/>
      <c r="E404" s="4"/>
      <c r="F404" s="4"/>
      <c r="G404" s="5"/>
      <c r="H404" s="6"/>
      <c r="I404" s="4"/>
      <c r="J404" s="9"/>
      <c r="K404" s="7" t="str">
        <f t="shared" ca="1" si="2"/>
        <v/>
      </c>
      <c r="L404" s="8" t="str">
        <f t="shared" si="3"/>
        <v/>
      </c>
      <c r="M404" s="7"/>
    </row>
    <row r="405" spans="1:13" ht="15.75" customHeight="1" x14ac:dyDescent="0.25">
      <c r="A405" s="4" t="s">
        <v>1668</v>
      </c>
      <c r="B405" s="4"/>
      <c r="C405" s="4"/>
      <c r="D405" s="4"/>
      <c r="E405" s="4"/>
      <c r="F405" s="4"/>
      <c r="G405" s="5"/>
      <c r="H405" s="6"/>
      <c r="I405" s="4"/>
      <c r="J405" s="9"/>
      <c r="K405" s="7" t="str">
        <f t="shared" ca="1" si="2"/>
        <v/>
      </c>
      <c r="L405" s="8" t="str">
        <f t="shared" si="3"/>
        <v/>
      </c>
      <c r="M405" s="7"/>
    </row>
    <row r="406" spans="1:13" ht="15.75" customHeight="1" x14ac:dyDescent="0.25">
      <c r="A406" s="4" t="s">
        <v>1669</v>
      </c>
      <c r="B406" s="4"/>
      <c r="C406" s="4"/>
      <c r="D406" s="4"/>
      <c r="E406" s="4"/>
      <c r="F406" s="4"/>
      <c r="G406" s="5"/>
      <c r="H406" s="6"/>
      <c r="I406" s="4"/>
      <c r="J406" s="9"/>
      <c r="K406" s="7" t="str">
        <f t="shared" ca="1" si="2"/>
        <v/>
      </c>
      <c r="L406" s="8" t="str">
        <f t="shared" si="3"/>
        <v/>
      </c>
      <c r="M406" s="7"/>
    </row>
    <row r="407" spans="1:13" ht="15.75" customHeight="1" x14ac:dyDescent="0.25">
      <c r="A407" s="4" t="s">
        <v>1670</v>
      </c>
      <c r="B407" s="4"/>
      <c r="C407" s="4"/>
      <c r="D407" s="4"/>
      <c r="E407" s="4"/>
      <c r="F407" s="4"/>
      <c r="G407" s="5"/>
      <c r="H407" s="6"/>
      <c r="I407" s="4"/>
      <c r="J407" s="9"/>
      <c r="K407" s="7" t="str">
        <f t="shared" ca="1" si="2"/>
        <v/>
      </c>
      <c r="L407" s="8" t="str">
        <f t="shared" si="3"/>
        <v/>
      </c>
      <c r="M407" s="7"/>
    </row>
    <row r="408" spans="1:13" ht="15.75" customHeight="1" x14ac:dyDescent="0.25">
      <c r="A408" s="4" t="s">
        <v>1671</v>
      </c>
      <c r="B408" s="4"/>
      <c r="C408" s="4"/>
      <c r="D408" s="4"/>
      <c r="E408" s="4"/>
      <c r="F408" s="4"/>
      <c r="G408" s="5"/>
      <c r="H408" s="6"/>
      <c r="I408" s="4"/>
      <c r="J408" s="9"/>
      <c r="K408" s="7" t="str">
        <f t="shared" ca="1" si="2"/>
        <v/>
      </c>
      <c r="L408" s="8" t="str">
        <f t="shared" si="3"/>
        <v/>
      </c>
      <c r="M408" s="7"/>
    </row>
    <row r="409" spans="1:13" ht="15.75" customHeight="1" x14ac:dyDescent="0.25">
      <c r="A409" s="4" t="s">
        <v>1672</v>
      </c>
      <c r="B409" s="4"/>
      <c r="C409" s="4"/>
      <c r="D409" s="4"/>
      <c r="E409" s="4"/>
      <c r="F409" s="4"/>
      <c r="G409" s="5"/>
      <c r="H409" s="6"/>
      <c r="I409" s="4"/>
      <c r="J409" s="9"/>
      <c r="K409" s="7" t="str">
        <f t="shared" ca="1" si="2"/>
        <v/>
      </c>
      <c r="L409" s="8" t="str">
        <f t="shared" si="3"/>
        <v/>
      </c>
      <c r="M409" s="7"/>
    </row>
    <row r="410" spans="1:13" ht="15.75" customHeight="1" x14ac:dyDescent="0.25">
      <c r="A410" s="4" t="s">
        <v>1673</v>
      </c>
      <c r="B410" s="4"/>
      <c r="C410" s="4"/>
      <c r="D410" s="4"/>
      <c r="E410" s="4"/>
      <c r="F410" s="4"/>
      <c r="G410" s="5"/>
      <c r="H410" s="6"/>
      <c r="I410" s="4"/>
      <c r="J410" s="9"/>
      <c r="K410" s="7" t="str">
        <f t="shared" ca="1" si="2"/>
        <v/>
      </c>
      <c r="L410" s="8" t="str">
        <f t="shared" si="3"/>
        <v/>
      </c>
      <c r="M410" s="7"/>
    </row>
    <row r="411" spans="1:13" ht="15.75" customHeight="1" x14ac:dyDescent="0.25">
      <c r="A411" s="4" t="s">
        <v>1674</v>
      </c>
      <c r="B411" s="4"/>
      <c r="C411" s="4"/>
      <c r="D411" s="4"/>
      <c r="E411" s="4"/>
      <c r="F411" s="4"/>
      <c r="G411" s="5"/>
      <c r="H411" s="6"/>
      <c r="I411" s="4"/>
      <c r="J411" s="9"/>
      <c r="K411" s="7" t="str">
        <f t="shared" ca="1" si="2"/>
        <v/>
      </c>
      <c r="L411" s="8" t="str">
        <f t="shared" si="3"/>
        <v/>
      </c>
      <c r="M411" s="7"/>
    </row>
    <row r="412" spans="1:13" ht="15.75" customHeight="1" x14ac:dyDescent="0.25">
      <c r="A412" s="4" t="s">
        <v>1675</v>
      </c>
      <c r="B412" s="4"/>
      <c r="C412" s="4"/>
      <c r="D412" s="4"/>
      <c r="E412" s="4"/>
      <c r="F412" s="4"/>
      <c r="G412" s="5"/>
      <c r="H412" s="6"/>
      <c r="I412" s="4"/>
      <c r="J412" s="9"/>
      <c r="K412" s="7" t="str">
        <f t="shared" ca="1" si="2"/>
        <v/>
      </c>
      <c r="L412" s="8" t="str">
        <f t="shared" si="3"/>
        <v/>
      </c>
      <c r="M412" s="7"/>
    </row>
    <row r="413" spans="1:13" ht="15.75" customHeight="1" x14ac:dyDescent="0.25">
      <c r="A413" s="4" t="s">
        <v>1676</v>
      </c>
      <c r="B413" s="4"/>
      <c r="C413" s="4"/>
      <c r="D413" s="4"/>
      <c r="E413" s="4"/>
      <c r="F413" s="4"/>
      <c r="G413" s="5"/>
      <c r="H413" s="6"/>
      <c r="I413" s="4"/>
      <c r="J413" s="9"/>
      <c r="K413" s="7" t="str">
        <f t="shared" ca="1" si="2"/>
        <v/>
      </c>
      <c r="L413" s="8" t="str">
        <f t="shared" si="3"/>
        <v/>
      </c>
      <c r="M413" s="7"/>
    </row>
    <row r="414" spans="1:13" ht="15.75" customHeight="1" x14ac:dyDescent="0.25">
      <c r="A414" s="4" t="s">
        <v>1677</v>
      </c>
      <c r="B414" s="4"/>
      <c r="C414" s="4"/>
      <c r="D414" s="4"/>
      <c r="E414" s="4"/>
      <c r="F414" s="4"/>
      <c r="G414" s="5"/>
      <c r="H414" s="6"/>
      <c r="I414" s="4"/>
      <c r="J414" s="9"/>
      <c r="K414" s="7" t="str">
        <f t="shared" ca="1" si="2"/>
        <v/>
      </c>
      <c r="L414" s="8" t="str">
        <f t="shared" si="3"/>
        <v/>
      </c>
      <c r="M414" s="7"/>
    </row>
    <row r="415" spans="1:13" ht="15.75" customHeight="1" x14ac:dyDescent="0.25">
      <c r="A415" s="4" t="s">
        <v>1678</v>
      </c>
      <c r="B415" s="4"/>
      <c r="C415" s="4"/>
      <c r="D415" s="4"/>
      <c r="E415" s="4"/>
      <c r="F415" s="4"/>
      <c r="G415" s="5"/>
      <c r="H415" s="6"/>
      <c r="I415" s="4"/>
      <c r="J415" s="9"/>
      <c r="K415" s="7" t="str">
        <f t="shared" ca="1" si="2"/>
        <v/>
      </c>
      <c r="L415" s="8" t="str">
        <f t="shared" si="3"/>
        <v/>
      </c>
      <c r="M415" s="7"/>
    </row>
    <row r="416" spans="1:13" ht="15.75" customHeight="1" x14ac:dyDescent="0.25">
      <c r="A416" s="4" t="s">
        <v>1679</v>
      </c>
      <c r="B416" s="4"/>
      <c r="C416" s="4"/>
      <c r="D416" s="4"/>
      <c r="E416" s="4"/>
      <c r="F416" s="4"/>
      <c r="G416" s="5"/>
      <c r="H416" s="6"/>
      <c r="I416" s="4"/>
      <c r="J416" s="9"/>
      <c r="K416" s="7" t="str">
        <f t="shared" ca="1" si="2"/>
        <v/>
      </c>
      <c r="L416" s="8" t="str">
        <f t="shared" si="3"/>
        <v/>
      </c>
      <c r="M416" s="7"/>
    </row>
    <row r="417" spans="1:13" ht="15.75" customHeight="1" x14ac:dyDescent="0.25">
      <c r="A417" s="4" t="s">
        <v>1680</v>
      </c>
      <c r="B417" s="4"/>
      <c r="C417" s="4"/>
      <c r="D417" s="4"/>
      <c r="E417" s="4"/>
      <c r="F417" s="4"/>
      <c r="G417" s="5"/>
      <c r="H417" s="6"/>
      <c r="I417" s="4"/>
      <c r="J417" s="9"/>
      <c r="K417" s="7" t="str">
        <f t="shared" ca="1" si="2"/>
        <v/>
      </c>
      <c r="L417" s="8" t="str">
        <f t="shared" si="3"/>
        <v/>
      </c>
      <c r="M417" s="7"/>
    </row>
    <row r="418" spans="1:13" ht="15.75" customHeight="1" x14ac:dyDescent="0.25">
      <c r="A418" s="4" t="s">
        <v>1681</v>
      </c>
      <c r="B418" s="4"/>
      <c r="C418" s="4"/>
      <c r="D418" s="4"/>
      <c r="E418" s="4"/>
      <c r="F418" s="4"/>
      <c r="G418" s="5"/>
      <c r="H418" s="6"/>
      <c r="I418" s="4"/>
      <c r="J418" s="9"/>
      <c r="K418" s="7" t="str">
        <f t="shared" ca="1" si="2"/>
        <v/>
      </c>
      <c r="L418" s="8" t="str">
        <f t="shared" si="3"/>
        <v/>
      </c>
      <c r="M418" s="7"/>
    </row>
    <row r="419" spans="1:13" ht="15.75" customHeight="1" x14ac:dyDescent="0.25">
      <c r="A419" s="4" t="s">
        <v>1682</v>
      </c>
      <c r="B419" s="4"/>
      <c r="C419" s="4"/>
      <c r="D419" s="4"/>
      <c r="E419" s="4"/>
      <c r="F419" s="4"/>
      <c r="G419" s="5"/>
      <c r="H419" s="6"/>
      <c r="I419" s="4"/>
      <c r="J419" s="9"/>
      <c r="K419" s="7" t="str">
        <f t="shared" ca="1" si="2"/>
        <v/>
      </c>
      <c r="L419" s="8" t="str">
        <f t="shared" si="3"/>
        <v/>
      </c>
      <c r="M419" s="7"/>
    </row>
    <row r="420" spans="1:13" ht="15.75" customHeight="1" x14ac:dyDescent="0.25">
      <c r="A420" s="4" t="s">
        <v>1683</v>
      </c>
      <c r="B420" s="4"/>
      <c r="C420" s="4"/>
      <c r="D420" s="4"/>
      <c r="E420" s="4"/>
      <c r="F420" s="4"/>
      <c r="G420" s="5"/>
      <c r="H420" s="6"/>
      <c r="I420" s="4"/>
      <c r="J420" s="9"/>
      <c r="K420" s="7" t="str">
        <f t="shared" ca="1" si="2"/>
        <v/>
      </c>
      <c r="L420" s="8" t="str">
        <f t="shared" si="3"/>
        <v/>
      </c>
      <c r="M420" s="7"/>
    </row>
    <row r="421" spans="1:13" ht="15.75" customHeight="1" x14ac:dyDescent="0.25">
      <c r="A421" s="4" t="s">
        <v>1684</v>
      </c>
      <c r="B421" s="4"/>
      <c r="C421" s="4"/>
      <c r="D421" s="4"/>
      <c r="E421" s="4"/>
      <c r="F421" s="4"/>
      <c r="G421" s="5"/>
      <c r="H421" s="6"/>
      <c r="I421" s="4"/>
      <c r="J421" s="9"/>
      <c r="K421" s="7" t="str">
        <f t="shared" ca="1" si="2"/>
        <v/>
      </c>
      <c r="L421" s="8" t="str">
        <f t="shared" si="3"/>
        <v/>
      </c>
      <c r="M421" s="7"/>
    </row>
    <row r="422" spans="1:13" ht="15.75" customHeight="1" x14ac:dyDescent="0.25">
      <c r="A422" s="4" t="s">
        <v>1685</v>
      </c>
      <c r="B422" s="4"/>
      <c r="C422" s="4"/>
      <c r="D422" s="4"/>
      <c r="E422" s="4"/>
      <c r="F422" s="4"/>
      <c r="G422" s="5"/>
      <c r="H422" s="6"/>
      <c r="I422" s="4"/>
      <c r="J422" s="9"/>
      <c r="K422" s="7" t="str">
        <f t="shared" ca="1" si="2"/>
        <v/>
      </c>
      <c r="L422" s="8" t="str">
        <f t="shared" si="3"/>
        <v/>
      </c>
      <c r="M422" s="7"/>
    </row>
    <row r="423" spans="1:13" ht="15.75" customHeight="1" x14ac:dyDescent="0.25">
      <c r="A423" s="4" t="s">
        <v>1686</v>
      </c>
      <c r="B423" s="4"/>
      <c r="C423" s="4"/>
      <c r="D423" s="4"/>
      <c r="E423" s="4"/>
      <c r="F423" s="4"/>
      <c r="G423" s="5"/>
      <c r="H423" s="6"/>
      <c r="I423" s="4"/>
      <c r="J423" s="9"/>
      <c r="K423" s="7" t="str">
        <f t="shared" ca="1" si="2"/>
        <v/>
      </c>
      <c r="L423" s="8" t="str">
        <f t="shared" si="3"/>
        <v/>
      </c>
      <c r="M423" s="7"/>
    </row>
    <row r="424" spans="1:13" ht="15.75" customHeight="1" x14ac:dyDescent="0.25">
      <c r="A424" s="4" t="s">
        <v>1687</v>
      </c>
      <c r="B424" s="4"/>
      <c r="C424" s="4"/>
      <c r="D424" s="4"/>
      <c r="E424" s="4"/>
      <c r="F424" s="4"/>
      <c r="G424" s="5"/>
      <c r="H424" s="6"/>
      <c r="I424" s="4"/>
      <c r="J424" s="9"/>
      <c r="K424" s="7" t="str">
        <f t="shared" ca="1" si="2"/>
        <v/>
      </c>
      <c r="L424" s="8" t="str">
        <f t="shared" si="3"/>
        <v/>
      </c>
      <c r="M424" s="7"/>
    </row>
    <row r="425" spans="1:13" ht="15.75" customHeight="1" x14ac:dyDescent="0.25">
      <c r="A425" s="4" t="s">
        <v>1688</v>
      </c>
      <c r="B425" s="4"/>
      <c r="C425" s="4"/>
      <c r="D425" s="4"/>
      <c r="E425" s="4"/>
      <c r="F425" s="4"/>
      <c r="G425" s="5"/>
      <c r="H425" s="6"/>
      <c r="I425" s="4"/>
      <c r="J425" s="9"/>
      <c r="K425" s="7" t="str">
        <f t="shared" ca="1" si="2"/>
        <v/>
      </c>
      <c r="L425" s="8" t="str">
        <f t="shared" si="3"/>
        <v/>
      </c>
      <c r="M425" s="7"/>
    </row>
    <row r="426" spans="1:13" ht="15.75" customHeight="1" x14ac:dyDescent="0.25">
      <c r="A426" s="4" t="s">
        <v>1689</v>
      </c>
      <c r="B426" s="4"/>
      <c r="C426" s="4"/>
      <c r="D426" s="4"/>
      <c r="E426" s="4"/>
      <c r="F426" s="4"/>
      <c r="G426" s="5"/>
      <c r="H426" s="6"/>
      <c r="I426" s="4"/>
      <c r="J426" s="9"/>
      <c r="K426" s="7" t="str">
        <f t="shared" ca="1" si="2"/>
        <v/>
      </c>
      <c r="L426" s="8" t="str">
        <f t="shared" si="3"/>
        <v/>
      </c>
      <c r="M426" s="7"/>
    </row>
    <row r="427" spans="1:13" ht="15.75" customHeight="1" x14ac:dyDescent="0.25">
      <c r="A427" s="4" t="s">
        <v>1690</v>
      </c>
      <c r="B427" s="4"/>
      <c r="C427" s="4"/>
      <c r="D427" s="4"/>
      <c r="E427" s="4"/>
      <c r="F427" s="4"/>
      <c r="G427" s="5"/>
      <c r="H427" s="6"/>
      <c r="I427" s="4"/>
      <c r="J427" s="9"/>
      <c r="K427" s="7" t="str">
        <f t="shared" ca="1" si="2"/>
        <v/>
      </c>
      <c r="L427" s="8" t="str">
        <f t="shared" si="3"/>
        <v/>
      </c>
      <c r="M427" s="7"/>
    </row>
    <row r="428" spans="1:13" ht="15.75" customHeight="1" x14ac:dyDescent="0.25">
      <c r="A428" s="4" t="s">
        <v>1691</v>
      </c>
      <c r="B428" s="4"/>
      <c r="C428" s="4"/>
      <c r="D428" s="4"/>
      <c r="E428" s="4"/>
      <c r="F428" s="4"/>
      <c r="G428" s="5"/>
      <c r="H428" s="6"/>
      <c r="I428" s="4"/>
      <c r="J428" s="9"/>
      <c r="K428" s="7" t="str">
        <f t="shared" ca="1" si="2"/>
        <v/>
      </c>
      <c r="L428" s="8" t="str">
        <f t="shared" si="3"/>
        <v/>
      </c>
      <c r="M428" s="7"/>
    </row>
    <row r="429" spans="1:13" ht="15.75" customHeight="1" x14ac:dyDescent="0.25">
      <c r="H429" s="23"/>
    </row>
    <row r="430" spans="1:13" ht="15.75" customHeight="1" x14ac:dyDescent="0.25">
      <c r="H430" s="23"/>
    </row>
    <row r="431" spans="1:13" ht="15.75" customHeight="1" x14ac:dyDescent="0.25"/>
    <row r="432" spans="1:13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3"/>
  <sheetViews>
    <sheetView topLeftCell="E66" workbookViewId="0">
      <selection activeCell="G16" sqref="G16"/>
    </sheetView>
  </sheetViews>
  <sheetFormatPr defaultColWidth="14.42578125" defaultRowHeight="15" customHeight="1" x14ac:dyDescent="0.25"/>
  <cols>
    <col min="1" max="1" width="10" customWidth="1"/>
    <col min="2" max="2" width="34" customWidth="1"/>
    <col min="3" max="3" width="32" customWidth="1"/>
    <col min="4" max="4" width="28" customWidth="1"/>
    <col min="5" max="5" width="45" customWidth="1"/>
    <col min="6" max="6" width="12" customWidth="1"/>
    <col min="7" max="7" width="32" customWidth="1"/>
    <col min="8" max="8" width="18" customWidth="1"/>
    <col min="9" max="10" width="16" customWidth="1"/>
    <col min="11" max="11" width="18" customWidth="1"/>
    <col min="12" max="12" width="50" customWidth="1"/>
    <col min="13" max="13" width="8.7109375" customWidth="1"/>
    <col min="14" max="14" width="24" customWidth="1"/>
    <col min="15" max="15" width="14" customWidth="1"/>
    <col min="16" max="16" width="18" customWidth="1"/>
    <col min="17" max="26" width="8.7109375" customWidth="1"/>
  </cols>
  <sheetData>
    <row r="1" spans="1:26" ht="18.75" x14ac:dyDescent="0.25">
      <c r="A1" s="24" t="s">
        <v>1692</v>
      </c>
      <c r="B1" s="24" t="s">
        <v>1693</v>
      </c>
      <c r="C1" s="25" t="s">
        <v>1694</v>
      </c>
      <c r="D1" s="24"/>
      <c r="E1" s="24"/>
      <c r="F1" s="24"/>
      <c r="G1" s="24"/>
      <c r="H1" s="24"/>
      <c r="I1" s="24"/>
      <c r="J1" s="24"/>
      <c r="K1" s="24"/>
      <c r="L1" s="24"/>
      <c r="M1" s="26"/>
      <c r="N1" s="27"/>
      <c r="O1" s="27"/>
      <c r="P1" s="27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8.75" x14ac:dyDescent="0.25">
      <c r="A2" s="24"/>
      <c r="B2" s="24"/>
      <c r="C2" s="25"/>
      <c r="D2" s="24"/>
      <c r="E2" s="24"/>
      <c r="F2" s="24"/>
      <c r="G2" s="24"/>
      <c r="H2" s="24"/>
      <c r="I2" s="24"/>
      <c r="J2" s="24"/>
      <c r="K2" s="24"/>
      <c r="L2" s="24"/>
      <c r="M2" s="26"/>
      <c r="N2" s="27"/>
      <c r="O2" s="27"/>
      <c r="P2" s="27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8.75" x14ac:dyDescent="0.25">
      <c r="A3" s="24"/>
      <c r="B3" s="24"/>
      <c r="C3" s="25"/>
      <c r="D3" s="24"/>
      <c r="E3" s="24"/>
      <c r="F3" s="24"/>
      <c r="G3" s="24"/>
      <c r="H3" s="24"/>
      <c r="I3" s="24"/>
      <c r="J3" s="24"/>
      <c r="K3" s="24"/>
      <c r="L3" s="24"/>
      <c r="M3" s="26"/>
      <c r="N3" s="27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18.75" x14ac:dyDescent="0.25">
      <c r="A4" s="33" t="s">
        <v>1695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5"/>
    </row>
    <row r="5" spans="1:26" x14ac:dyDescent="0.25">
      <c r="A5" s="36" t="s">
        <v>1696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1:26" x14ac:dyDescent="0.25"/>
    <row r="7" spans="1:26" x14ac:dyDescent="0.25">
      <c r="A7" s="28" t="s">
        <v>1697</v>
      </c>
      <c r="B7" s="28" t="s">
        <v>1698</v>
      </c>
      <c r="C7" s="28" t="s">
        <v>1699</v>
      </c>
      <c r="D7" s="28" t="s">
        <v>1700</v>
      </c>
      <c r="E7" s="28" t="s">
        <v>1701</v>
      </c>
      <c r="F7" s="28" t="s">
        <v>1702</v>
      </c>
      <c r="G7" s="28" t="s">
        <v>1703</v>
      </c>
      <c r="H7" s="28" t="s">
        <v>1704</v>
      </c>
      <c r="I7" s="28" t="s">
        <v>1705</v>
      </c>
      <c r="J7" s="28" t="s">
        <v>1706</v>
      </c>
      <c r="K7" s="28" t="s">
        <v>12</v>
      </c>
    </row>
    <row r="8" spans="1:26" x14ac:dyDescent="0.25">
      <c r="A8" s="9" t="s">
        <v>1707</v>
      </c>
      <c r="B8" s="9" t="s">
        <v>1708</v>
      </c>
      <c r="C8" s="9" t="s">
        <v>1709</v>
      </c>
      <c r="D8" s="9" t="s">
        <v>170</v>
      </c>
      <c r="E8" s="9" t="s">
        <v>171</v>
      </c>
      <c r="F8" s="30">
        <v>1</v>
      </c>
      <c r="G8" s="9" t="s">
        <v>1710</v>
      </c>
      <c r="H8" s="31">
        <v>3230.25</v>
      </c>
      <c r="I8" s="31">
        <v>400</v>
      </c>
      <c r="J8" s="31">
        <v>900</v>
      </c>
      <c r="K8" s="31">
        <v>3230.25</v>
      </c>
    </row>
    <row r="9" spans="1:26" x14ac:dyDescent="0.25">
      <c r="A9" s="9" t="s">
        <v>1711</v>
      </c>
      <c r="B9" s="9" t="s">
        <v>1708</v>
      </c>
      <c r="C9" s="9" t="s">
        <v>1712</v>
      </c>
      <c r="D9" s="9" t="s">
        <v>185</v>
      </c>
      <c r="E9" s="9" t="s">
        <v>186</v>
      </c>
      <c r="F9" s="30">
        <v>1</v>
      </c>
      <c r="G9" s="9" t="s">
        <v>1710</v>
      </c>
      <c r="H9" s="31">
        <v>2854.05</v>
      </c>
      <c r="I9" s="31">
        <v>2000</v>
      </c>
      <c r="J9" s="31">
        <v>5000</v>
      </c>
      <c r="K9" s="31">
        <v>2854.05</v>
      </c>
    </row>
    <row r="10" spans="1:26" x14ac:dyDescent="0.25">
      <c r="A10" s="9" t="s">
        <v>1713</v>
      </c>
      <c r="B10" s="9" t="s">
        <v>1708</v>
      </c>
      <c r="C10" s="9" t="s">
        <v>1709</v>
      </c>
      <c r="D10" s="9" t="s">
        <v>206</v>
      </c>
      <c r="E10" s="9" t="s">
        <v>207</v>
      </c>
      <c r="F10" s="30">
        <v>1</v>
      </c>
      <c r="G10" s="9" t="s">
        <v>1710</v>
      </c>
      <c r="H10" s="31">
        <v>1710</v>
      </c>
      <c r="I10" s="31">
        <v>300</v>
      </c>
      <c r="J10" s="31">
        <v>700</v>
      </c>
      <c r="K10" s="31">
        <v>1710</v>
      </c>
    </row>
    <row r="11" spans="1:26" x14ac:dyDescent="0.25">
      <c r="A11" s="9" t="s">
        <v>1714</v>
      </c>
      <c r="B11" s="9" t="s">
        <v>1708</v>
      </c>
      <c r="C11" s="9" t="s">
        <v>1709</v>
      </c>
      <c r="D11" s="9" t="s">
        <v>220</v>
      </c>
      <c r="E11" s="9" t="s">
        <v>221</v>
      </c>
      <c r="F11" s="30">
        <v>1</v>
      </c>
      <c r="G11" s="9" t="s">
        <v>1710</v>
      </c>
      <c r="H11" s="31">
        <v>1710</v>
      </c>
      <c r="I11" s="31">
        <v>400</v>
      </c>
      <c r="J11" s="31">
        <v>900</v>
      </c>
      <c r="K11" s="31">
        <v>1710</v>
      </c>
    </row>
    <row r="12" spans="1:26" x14ac:dyDescent="0.25">
      <c r="A12" s="9" t="s">
        <v>1715</v>
      </c>
      <c r="B12" s="9" t="s">
        <v>1716</v>
      </c>
      <c r="C12" s="9" t="s">
        <v>1717</v>
      </c>
      <c r="D12" s="9" t="s">
        <v>246</v>
      </c>
      <c r="E12" s="9" t="s">
        <v>247</v>
      </c>
      <c r="F12" s="30">
        <v>1</v>
      </c>
      <c r="G12" s="9" t="s">
        <v>1718</v>
      </c>
      <c r="H12" s="31">
        <v>5642.29</v>
      </c>
      <c r="I12" s="31">
        <v>1000</v>
      </c>
      <c r="J12" s="31">
        <v>2500</v>
      </c>
      <c r="K12" s="31"/>
    </row>
    <row r="13" spans="1:26" x14ac:dyDescent="0.25">
      <c r="A13" s="9" t="s">
        <v>1719</v>
      </c>
      <c r="B13" s="9" t="s">
        <v>1716</v>
      </c>
      <c r="C13" s="9" t="s">
        <v>1717</v>
      </c>
      <c r="D13" s="9" t="s">
        <v>359</v>
      </c>
      <c r="E13" s="9" t="s">
        <v>360</v>
      </c>
      <c r="F13" s="30">
        <v>1</v>
      </c>
      <c r="G13" s="9" t="s">
        <v>1718</v>
      </c>
      <c r="H13" s="31">
        <v>5642.29</v>
      </c>
      <c r="I13" s="31">
        <v>200</v>
      </c>
      <c r="J13" s="31">
        <v>500</v>
      </c>
      <c r="K13" s="31"/>
    </row>
    <row r="14" spans="1:26" x14ac:dyDescent="0.25">
      <c r="A14" s="9" t="s">
        <v>1720</v>
      </c>
      <c r="B14" s="9" t="s">
        <v>1716</v>
      </c>
      <c r="C14" s="9" t="s">
        <v>1721</v>
      </c>
      <c r="D14" s="9" t="s">
        <v>440</v>
      </c>
      <c r="E14" s="9" t="s">
        <v>441</v>
      </c>
      <c r="F14" s="30">
        <v>1</v>
      </c>
      <c r="G14" s="9" t="s">
        <v>1718</v>
      </c>
      <c r="H14" s="31">
        <v>2019.31</v>
      </c>
      <c r="I14" s="31"/>
      <c r="J14" s="31"/>
      <c r="K14" s="31"/>
    </row>
    <row r="15" spans="1:26" x14ac:dyDescent="0.25">
      <c r="A15" s="9" t="s">
        <v>1722</v>
      </c>
      <c r="B15" s="9" t="s">
        <v>1716</v>
      </c>
      <c r="C15" s="9" t="s">
        <v>1709</v>
      </c>
      <c r="D15" s="9" t="s">
        <v>1044</v>
      </c>
      <c r="E15" s="9" t="s">
        <v>1045</v>
      </c>
      <c r="F15" s="30">
        <v>1</v>
      </c>
      <c r="G15" s="9" t="s">
        <v>1723</v>
      </c>
      <c r="H15" s="31">
        <v>1650</v>
      </c>
      <c r="I15" s="31">
        <v>800</v>
      </c>
      <c r="J15" s="31">
        <v>2500</v>
      </c>
      <c r="K15" s="31"/>
    </row>
    <row r="16" spans="1:26" x14ac:dyDescent="0.25">
      <c r="A16" s="9" t="s">
        <v>1724</v>
      </c>
      <c r="B16" s="9" t="s">
        <v>1708</v>
      </c>
      <c r="C16" s="9" t="s">
        <v>1725</v>
      </c>
      <c r="D16" s="9" t="s">
        <v>1149</v>
      </c>
      <c r="E16" s="9" t="s">
        <v>1150</v>
      </c>
      <c r="F16" s="30">
        <v>1</v>
      </c>
      <c r="G16" s="9" t="s">
        <v>1710</v>
      </c>
      <c r="H16" s="31">
        <v>4960</v>
      </c>
      <c r="I16" s="31">
        <v>2000</v>
      </c>
      <c r="J16" s="31">
        <v>5000</v>
      </c>
      <c r="K16" s="31">
        <v>4960</v>
      </c>
    </row>
    <row r="17" spans="1:11" x14ac:dyDescent="0.25">
      <c r="A17" s="9" t="s">
        <v>1726</v>
      </c>
      <c r="B17" s="9" t="s">
        <v>1716</v>
      </c>
      <c r="C17" s="9" t="s">
        <v>1712</v>
      </c>
      <c r="D17" s="9" t="s">
        <v>1154</v>
      </c>
      <c r="E17" s="9" t="s">
        <v>1155</v>
      </c>
      <c r="F17" s="30">
        <v>1</v>
      </c>
      <c r="G17" s="9" t="s">
        <v>1723</v>
      </c>
      <c r="H17" s="31">
        <v>1650</v>
      </c>
      <c r="I17" s="31">
        <v>800</v>
      </c>
      <c r="J17" s="31">
        <v>2500</v>
      </c>
      <c r="K17" s="31"/>
    </row>
    <row r="18" spans="1:11" x14ac:dyDescent="0.25">
      <c r="A18" s="9" t="s">
        <v>1727</v>
      </c>
      <c r="B18" s="9" t="s">
        <v>1708</v>
      </c>
      <c r="C18" s="9" t="s">
        <v>1717</v>
      </c>
      <c r="D18" s="9" t="s">
        <v>1162</v>
      </c>
      <c r="E18" s="9" t="s">
        <v>1159</v>
      </c>
      <c r="F18" s="30">
        <v>1</v>
      </c>
      <c r="G18" s="9" t="s">
        <v>1710</v>
      </c>
      <c r="H18" s="31">
        <v>621</v>
      </c>
      <c r="I18" s="31">
        <v>700</v>
      </c>
      <c r="J18" s="31">
        <v>1800</v>
      </c>
      <c r="K18" s="31">
        <v>621</v>
      </c>
    </row>
    <row r="19" spans="1:11" x14ac:dyDescent="0.25">
      <c r="A19" s="9" t="s">
        <v>1728</v>
      </c>
      <c r="B19" s="9" t="s">
        <v>1708</v>
      </c>
      <c r="C19" s="9" t="s">
        <v>1717</v>
      </c>
      <c r="D19" s="9" t="s">
        <v>1170</v>
      </c>
      <c r="E19" s="9" t="s">
        <v>1159</v>
      </c>
      <c r="F19" s="30">
        <v>1</v>
      </c>
      <c r="G19" s="9" t="s">
        <v>1710</v>
      </c>
      <c r="H19" s="31">
        <v>1923</v>
      </c>
      <c r="I19" s="31">
        <v>700</v>
      </c>
      <c r="J19" s="31">
        <v>1800</v>
      </c>
      <c r="K19" s="31">
        <v>1923</v>
      </c>
    </row>
    <row r="20" spans="1:11" x14ac:dyDescent="0.25">
      <c r="A20" s="9" t="s">
        <v>1729</v>
      </c>
      <c r="B20" s="9" t="s">
        <v>1708</v>
      </c>
      <c r="C20" s="9" t="s">
        <v>1725</v>
      </c>
      <c r="D20" s="9" t="s">
        <v>1174</v>
      </c>
      <c r="E20" s="9" t="s">
        <v>1175</v>
      </c>
      <c r="F20" s="30">
        <v>1</v>
      </c>
      <c r="G20" s="9" t="s">
        <v>1710</v>
      </c>
      <c r="H20" s="31">
        <v>2665</v>
      </c>
      <c r="I20" s="31">
        <v>8000</v>
      </c>
      <c r="J20" s="31">
        <v>18000</v>
      </c>
      <c r="K20" s="31">
        <v>2665</v>
      </c>
    </row>
    <row r="21" spans="1:11" x14ac:dyDescent="0.25">
      <c r="A21" s="9" t="s">
        <v>1730</v>
      </c>
      <c r="B21" s="9" t="s">
        <v>1716</v>
      </c>
      <c r="C21" s="9" t="s">
        <v>1731</v>
      </c>
      <c r="D21" s="9" t="s">
        <v>1189</v>
      </c>
      <c r="E21" s="9" t="s">
        <v>1190</v>
      </c>
      <c r="F21" s="30">
        <v>1</v>
      </c>
      <c r="G21" s="9" t="s">
        <v>1723</v>
      </c>
      <c r="H21" s="31">
        <v>4000</v>
      </c>
      <c r="I21" s="31">
        <v>2000</v>
      </c>
      <c r="J21" s="31">
        <v>6000</v>
      </c>
      <c r="K21" s="31"/>
    </row>
    <row r="22" spans="1:11" x14ac:dyDescent="0.25">
      <c r="A22" s="9" t="s">
        <v>1732</v>
      </c>
      <c r="B22" s="9" t="s">
        <v>1716</v>
      </c>
      <c r="C22" s="9" t="s">
        <v>1731</v>
      </c>
      <c r="D22" s="9" t="s">
        <v>1194</v>
      </c>
      <c r="E22" s="9" t="s">
        <v>1195</v>
      </c>
      <c r="F22" s="30">
        <v>1</v>
      </c>
      <c r="G22" s="9" t="s">
        <v>1723</v>
      </c>
      <c r="H22" s="31">
        <v>4000</v>
      </c>
      <c r="I22" s="31">
        <v>2000</v>
      </c>
      <c r="J22" s="31">
        <v>6000</v>
      </c>
      <c r="K22" s="31"/>
    </row>
    <row r="23" spans="1:11" x14ac:dyDescent="0.25">
      <c r="A23" s="9" t="s">
        <v>1733</v>
      </c>
      <c r="B23" s="9" t="s">
        <v>1708</v>
      </c>
      <c r="C23" s="9" t="s">
        <v>1725</v>
      </c>
      <c r="D23" s="9" t="s">
        <v>1198</v>
      </c>
      <c r="E23" s="9" t="s">
        <v>1199</v>
      </c>
      <c r="F23" s="30">
        <v>1</v>
      </c>
      <c r="G23" s="9" t="s">
        <v>1710</v>
      </c>
      <c r="H23" s="31">
        <v>594</v>
      </c>
      <c r="I23" s="31">
        <v>1500</v>
      </c>
      <c r="J23" s="31">
        <v>4000</v>
      </c>
      <c r="K23" s="31">
        <v>594</v>
      </c>
    </row>
    <row r="24" spans="1:11" ht="15.75" customHeight="1" x14ac:dyDescent="0.25">
      <c r="A24" s="9" t="s">
        <v>1734</v>
      </c>
      <c r="B24" s="9" t="s">
        <v>1716</v>
      </c>
      <c r="C24" s="9" t="s">
        <v>1735</v>
      </c>
      <c r="D24" s="9" t="s">
        <v>1204</v>
      </c>
      <c r="E24" s="9" t="s">
        <v>1205</v>
      </c>
      <c r="F24" s="30">
        <v>1</v>
      </c>
      <c r="G24" s="9" t="s">
        <v>1723</v>
      </c>
      <c r="H24" s="31">
        <v>55000</v>
      </c>
      <c r="I24" s="31">
        <v>30000</v>
      </c>
      <c r="J24" s="31">
        <v>80000</v>
      </c>
      <c r="K24" s="31"/>
    </row>
    <row r="25" spans="1:11" ht="15.75" customHeight="1" x14ac:dyDescent="0.25">
      <c r="A25" s="9" t="s">
        <v>1736</v>
      </c>
      <c r="B25" s="9" t="s">
        <v>1716</v>
      </c>
      <c r="C25" s="9" t="s">
        <v>1712</v>
      </c>
      <c r="D25" s="9" t="s">
        <v>1209</v>
      </c>
      <c r="E25" s="9" t="s">
        <v>1210</v>
      </c>
      <c r="F25" s="30">
        <v>1</v>
      </c>
      <c r="G25" s="9" t="s">
        <v>1723</v>
      </c>
      <c r="H25" s="31">
        <v>4000</v>
      </c>
      <c r="I25" s="31">
        <v>2000</v>
      </c>
      <c r="J25" s="31">
        <v>6000</v>
      </c>
      <c r="K25" s="31"/>
    </row>
    <row r="26" spans="1:11" ht="15.75" customHeight="1" x14ac:dyDescent="0.25">
      <c r="A26" s="9" t="s">
        <v>1737</v>
      </c>
      <c r="B26" s="9" t="s">
        <v>1708</v>
      </c>
      <c r="C26" s="9" t="s">
        <v>1735</v>
      </c>
      <c r="D26" s="9" t="s">
        <v>1225</v>
      </c>
      <c r="E26" s="9" t="s">
        <v>1226</v>
      </c>
      <c r="F26" s="30">
        <v>1</v>
      </c>
      <c r="G26" s="9" t="s">
        <v>1710</v>
      </c>
      <c r="H26" s="31">
        <v>442700</v>
      </c>
      <c r="I26" s="31">
        <v>150000</v>
      </c>
      <c r="J26" s="31">
        <v>400000</v>
      </c>
      <c r="K26" s="31">
        <v>442700</v>
      </c>
    </row>
    <row r="27" spans="1:11" ht="15.75" customHeight="1" x14ac:dyDescent="0.25">
      <c r="A27" s="9" t="s">
        <v>1738</v>
      </c>
      <c r="B27" s="9" t="s">
        <v>1708</v>
      </c>
      <c r="C27" s="9" t="s">
        <v>1735</v>
      </c>
      <c r="D27" s="9" t="s">
        <v>1232</v>
      </c>
      <c r="E27" s="9" t="s">
        <v>1233</v>
      </c>
      <c r="F27" s="30">
        <v>1</v>
      </c>
      <c r="G27" s="9" t="s">
        <v>1710</v>
      </c>
      <c r="H27" s="31">
        <v>13770</v>
      </c>
      <c r="I27" s="31">
        <v>15000</v>
      </c>
      <c r="J27" s="31">
        <v>40000</v>
      </c>
      <c r="K27" s="31">
        <v>13770</v>
      </c>
    </row>
    <row r="28" spans="1:11" ht="15.75" customHeight="1" x14ac:dyDescent="0.25">
      <c r="A28" s="9" t="s">
        <v>1739</v>
      </c>
      <c r="B28" s="9" t="s">
        <v>1716</v>
      </c>
      <c r="C28" s="9" t="s">
        <v>1740</v>
      </c>
      <c r="D28" s="9" t="s">
        <v>1239</v>
      </c>
      <c r="E28" s="9" t="s">
        <v>1240</v>
      </c>
      <c r="F28" s="30">
        <v>1</v>
      </c>
      <c r="G28" s="9" t="s">
        <v>1723</v>
      </c>
      <c r="H28" s="31">
        <v>1250</v>
      </c>
      <c r="I28" s="31">
        <v>700</v>
      </c>
      <c r="J28" s="31">
        <v>1800</v>
      </c>
      <c r="K28" s="31"/>
    </row>
    <row r="29" spans="1:11" ht="15.75" customHeight="1" x14ac:dyDescent="0.25">
      <c r="A29" s="9" t="s">
        <v>1741</v>
      </c>
      <c r="B29" s="9" t="s">
        <v>1708</v>
      </c>
      <c r="C29" s="9" t="s">
        <v>1735</v>
      </c>
      <c r="D29" s="9" t="s">
        <v>1253</v>
      </c>
      <c r="E29" s="9" t="s">
        <v>1254</v>
      </c>
      <c r="F29" s="30">
        <v>1</v>
      </c>
      <c r="G29" s="9" t="s">
        <v>1710</v>
      </c>
      <c r="H29" s="31">
        <v>9610</v>
      </c>
      <c r="I29" s="31">
        <v>10000</v>
      </c>
      <c r="J29" s="31">
        <v>25000</v>
      </c>
      <c r="K29" s="31">
        <v>9610</v>
      </c>
    </row>
    <row r="30" spans="1:11" ht="15.75" customHeight="1" x14ac:dyDescent="0.25">
      <c r="A30" s="9" t="s">
        <v>1742</v>
      </c>
      <c r="B30" s="9" t="s">
        <v>1708</v>
      </c>
      <c r="C30" s="9" t="s">
        <v>1735</v>
      </c>
      <c r="D30" s="9" t="s">
        <v>1260</v>
      </c>
      <c r="E30" s="9" t="s">
        <v>1261</v>
      </c>
      <c r="F30" s="30">
        <v>1</v>
      </c>
      <c r="G30" s="9" t="s">
        <v>1710</v>
      </c>
      <c r="H30" s="31">
        <v>6930</v>
      </c>
      <c r="I30" s="31">
        <v>15000</v>
      </c>
      <c r="J30" s="31">
        <v>30000</v>
      </c>
      <c r="K30" s="31">
        <v>6930</v>
      </c>
    </row>
    <row r="31" spans="1:11" ht="15.75" customHeight="1" x14ac:dyDescent="0.25">
      <c r="A31" s="9" t="s">
        <v>1743</v>
      </c>
      <c r="B31" s="9" t="s">
        <v>1708</v>
      </c>
      <c r="C31" s="9" t="s">
        <v>1735</v>
      </c>
      <c r="D31" s="9" t="s">
        <v>1267</v>
      </c>
      <c r="E31" s="9" t="s">
        <v>1268</v>
      </c>
      <c r="F31" s="30">
        <v>1</v>
      </c>
      <c r="G31" s="9" t="s">
        <v>1710</v>
      </c>
      <c r="H31" s="31">
        <v>2160</v>
      </c>
      <c r="I31" s="31">
        <v>25000</v>
      </c>
      <c r="J31" s="31">
        <v>55000</v>
      </c>
      <c r="K31" s="31">
        <v>2160</v>
      </c>
    </row>
    <row r="32" spans="1:11" ht="15.75" customHeight="1" x14ac:dyDescent="0.25">
      <c r="A32" s="9" t="s">
        <v>1744</v>
      </c>
      <c r="B32" s="9" t="s">
        <v>1716</v>
      </c>
      <c r="C32" s="9" t="s">
        <v>1735</v>
      </c>
      <c r="D32" s="9" t="s">
        <v>1274</v>
      </c>
      <c r="E32" s="9" t="s">
        <v>1275</v>
      </c>
      <c r="F32" s="30">
        <v>1</v>
      </c>
      <c r="G32" s="9" t="s">
        <v>1723</v>
      </c>
      <c r="H32" s="31">
        <v>25000</v>
      </c>
      <c r="I32" s="31">
        <v>15000</v>
      </c>
      <c r="J32" s="31">
        <v>35000</v>
      </c>
      <c r="K32" s="31"/>
    </row>
    <row r="33" spans="1:11" ht="15.75" customHeight="1" x14ac:dyDescent="0.25">
      <c r="A33" s="9" t="s">
        <v>1745</v>
      </c>
      <c r="B33" s="9" t="s">
        <v>1716</v>
      </c>
      <c r="C33" s="9" t="s">
        <v>1731</v>
      </c>
      <c r="D33" s="9" t="s">
        <v>1279</v>
      </c>
      <c r="E33" s="9" t="s">
        <v>1280</v>
      </c>
      <c r="F33" s="30">
        <v>1</v>
      </c>
      <c r="G33" s="9" t="s">
        <v>1723</v>
      </c>
      <c r="H33" s="31">
        <v>1650</v>
      </c>
      <c r="I33" s="31">
        <v>800</v>
      </c>
      <c r="J33" s="31">
        <v>2500</v>
      </c>
      <c r="K33" s="31"/>
    </row>
    <row r="34" spans="1:11" ht="15.75" customHeight="1" x14ac:dyDescent="0.25">
      <c r="A34" s="9" t="s">
        <v>1746</v>
      </c>
      <c r="B34" s="9" t="s">
        <v>1716</v>
      </c>
      <c r="C34" s="9" t="s">
        <v>1735</v>
      </c>
      <c r="D34" s="9" t="s">
        <v>1287</v>
      </c>
      <c r="E34" s="9" t="s">
        <v>1288</v>
      </c>
      <c r="F34" s="30">
        <v>1</v>
      </c>
      <c r="G34" s="9" t="s">
        <v>1723</v>
      </c>
      <c r="H34" s="31">
        <v>7000</v>
      </c>
      <c r="I34" s="31">
        <v>4000</v>
      </c>
      <c r="J34" s="31">
        <v>10000</v>
      </c>
      <c r="K34" s="31"/>
    </row>
    <row r="35" spans="1:11" ht="15.75" customHeight="1" x14ac:dyDescent="0.25">
      <c r="A35" s="9" t="s">
        <v>1747</v>
      </c>
      <c r="B35" s="9" t="s">
        <v>1716</v>
      </c>
      <c r="C35" s="9" t="s">
        <v>1725</v>
      </c>
      <c r="D35" s="9" t="s">
        <v>1292</v>
      </c>
      <c r="E35" s="9" t="s">
        <v>1293</v>
      </c>
      <c r="F35" s="30">
        <v>1</v>
      </c>
      <c r="G35" s="9" t="s">
        <v>1723</v>
      </c>
      <c r="H35" s="31">
        <v>2500</v>
      </c>
      <c r="I35" s="31">
        <v>1500</v>
      </c>
      <c r="J35" s="31">
        <v>3500</v>
      </c>
      <c r="K35" s="31"/>
    </row>
    <row r="36" spans="1:11" ht="15.75" customHeight="1" x14ac:dyDescent="0.25">
      <c r="A36" s="9" t="s">
        <v>1748</v>
      </c>
      <c r="B36" s="9" t="s">
        <v>1716</v>
      </c>
      <c r="C36" s="9" t="s">
        <v>1725</v>
      </c>
      <c r="D36" s="9" t="s">
        <v>1297</v>
      </c>
      <c r="E36" s="9" t="s">
        <v>1293</v>
      </c>
      <c r="F36" s="30">
        <v>1</v>
      </c>
      <c r="G36" s="9" t="s">
        <v>1723</v>
      </c>
      <c r="H36" s="31">
        <v>2500</v>
      </c>
      <c r="I36" s="31">
        <v>1500</v>
      </c>
      <c r="J36" s="31">
        <v>3500</v>
      </c>
      <c r="K36" s="31"/>
    </row>
    <row r="37" spans="1:11" ht="15.75" customHeight="1" x14ac:dyDescent="0.25">
      <c r="A37" s="9" t="s">
        <v>1749</v>
      </c>
      <c r="B37" s="9" t="s">
        <v>1716</v>
      </c>
      <c r="C37" s="9" t="s">
        <v>1725</v>
      </c>
      <c r="D37" s="9" t="s">
        <v>1300</v>
      </c>
      <c r="E37" s="9" t="s">
        <v>1301</v>
      </c>
      <c r="F37" s="30">
        <v>1</v>
      </c>
      <c r="G37" s="9" t="s">
        <v>1723</v>
      </c>
      <c r="H37" s="31">
        <v>2000</v>
      </c>
      <c r="I37" s="31">
        <v>1000</v>
      </c>
      <c r="J37" s="31">
        <v>3000</v>
      </c>
      <c r="K37" s="31"/>
    </row>
    <row r="38" spans="1:11" ht="15.75" customHeight="1" x14ac:dyDescent="0.25">
      <c r="A38" s="9" t="s">
        <v>1750</v>
      </c>
      <c r="B38" s="9" t="s">
        <v>1716</v>
      </c>
      <c r="C38" s="9" t="s">
        <v>1725</v>
      </c>
      <c r="D38" s="9" t="s">
        <v>1304</v>
      </c>
      <c r="E38" s="9" t="s">
        <v>1305</v>
      </c>
      <c r="F38" s="30">
        <v>1</v>
      </c>
      <c r="G38" s="9" t="s">
        <v>1723</v>
      </c>
      <c r="H38" s="31">
        <v>2000</v>
      </c>
      <c r="I38" s="31">
        <v>1000</v>
      </c>
      <c r="J38" s="31">
        <v>3000</v>
      </c>
      <c r="K38" s="31"/>
    </row>
    <row r="39" spans="1:11" ht="15.75" customHeight="1" x14ac:dyDescent="0.25">
      <c r="A39" s="9" t="s">
        <v>1751</v>
      </c>
      <c r="B39" s="9" t="s">
        <v>1716</v>
      </c>
      <c r="C39" s="9" t="s">
        <v>1725</v>
      </c>
      <c r="D39" s="9" t="s">
        <v>1312</v>
      </c>
      <c r="E39" s="9" t="s">
        <v>1313</v>
      </c>
      <c r="F39" s="30">
        <v>1</v>
      </c>
      <c r="G39" s="9" t="s">
        <v>1723</v>
      </c>
      <c r="H39" s="31">
        <v>2750</v>
      </c>
      <c r="I39" s="31">
        <v>1500</v>
      </c>
      <c r="J39" s="31">
        <v>4000</v>
      </c>
      <c r="K39" s="31"/>
    </row>
    <row r="40" spans="1:11" ht="15.75" customHeight="1" x14ac:dyDescent="0.25">
      <c r="A40" s="9" t="s">
        <v>1752</v>
      </c>
      <c r="B40" s="9" t="s">
        <v>1716</v>
      </c>
      <c r="C40" s="9" t="s">
        <v>1725</v>
      </c>
      <c r="D40" s="9" t="s">
        <v>1316</v>
      </c>
      <c r="E40" s="9" t="s">
        <v>1313</v>
      </c>
      <c r="F40" s="30">
        <v>1</v>
      </c>
      <c r="G40" s="9" t="s">
        <v>1723</v>
      </c>
      <c r="H40" s="31">
        <v>2750</v>
      </c>
      <c r="I40" s="31">
        <v>1500</v>
      </c>
      <c r="J40" s="31">
        <v>4000</v>
      </c>
      <c r="K40" s="31"/>
    </row>
    <row r="41" spans="1:11" ht="15.75" customHeight="1" x14ac:dyDescent="0.25">
      <c r="A41" s="9" t="s">
        <v>1753</v>
      </c>
      <c r="B41" s="9" t="s">
        <v>1716</v>
      </c>
      <c r="C41" s="9" t="s">
        <v>1725</v>
      </c>
      <c r="D41" s="9" t="s">
        <v>1319</v>
      </c>
      <c r="E41" s="9" t="s">
        <v>1320</v>
      </c>
      <c r="F41" s="30">
        <v>1</v>
      </c>
      <c r="G41" s="9" t="s">
        <v>1723</v>
      </c>
      <c r="H41" s="31">
        <v>2500</v>
      </c>
      <c r="I41" s="31">
        <v>1500</v>
      </c>
      <c r="J41" s="31">
        <v>3500</v>
      </c>
      <c r="K41" s="31"/>
    </row>
    <row r="42" spans="1:11" ht="15.75" customHeight="1" x14ac:dyDescent="0.25">
      <c r="A42" s="9" t="s">
        <v>1754</v>
      </c>
      <c r="B42" s="9" t="s">
        <v>1716</v>
      </c>
      <c r="C42" s="9" t="s">
        <v>1740</v>
      </c>
      <c r="D42" s="9" t="s">
        <v>1323</v>
      </c>
      <c r="E42" s="9" t="s">
        <v>1324</v>
      </c>
      <c r="F42" s="30">
        <v>1</v>
      </c>
      <c r="G42" s="9" t="s">
        <v>1723</v>
      </c>
      <c r="H42" s="31">
        <v>1250</v>
      </c>
      <c r="I42" s="31">
        <v>500</v>
      </c>
      <c r="J42" s="31">
        <v>2000</v>
      </c>
      <c r="K42" s="31"/>
    </row>
    <row r="43" spans="1:11" ht="15.75" customHeight="1" x14ac:dyDescent="0.25">
      <c r="A43" s="9" t="s">
        <v>1755</v>
      </c>
      <c r="B43" s="9" t="s">
        <v>1716</v>
      </c>
      <c r="C43" s="9" t="s">
        <v>1740</v>
      </c>
      <c r="D43" s="9" t="s">
        <v>1328</v>
      </c>
      <c r="E43" s="9" t="s">
        <v>1329</v>
      </c>
      <c r="F43" s="30">
        <v>1</v>
      </c>
      <c r="G43" s="9" t="s">
        <v>1723</v>
      </c>
      <c r="H43" s="31">
        <v>2750</v>
      </c>
      <c r="I43" s="31">
        <v>1500</v>
      </c>
      <c r="J43" s="31">
        <v>4000</v>
      </c>
      <c r="K43" s="31"/>
    </row>
    <row r="44" spans="1:11" ht="15.75" customHeight="1" x14ac:dyDescent="0.25">
      <c r="A44" s="9" t="s">
        <v>1756</v>
      </c>
      <c r="B44" s="9" t="s">
        <v>1716</v>
      </c>
      <c r="C44" s="9" t="s">
        <v>1740</v>
      </c>
      <c r="D44" s="9" t="s">
        <v>1332</v>
      </c>
      <c r="E44" s="9" t="s">
        <v>1329</v>
      </c>
      <c r="F44" s="30">
        <v>1</v>
      </c>
      <c r="G44" s="9" t="s">
        <v>1723</v>
      </c>
      <c r="H44" s="31">
        <v>2750</v>
      </c>
      <c r="I44" s="31">
        <v>1500</v>
      </c>
      <c r="J44" s="31">
        <v>4000</v>
      </c>
      <c r="K44" s="31"/>
    </row>
    <row r="45" spans="1:11" ht="15.75" customHeight="1" x14ac:dyDescent="0.25">
      <c r="A45" s="9" t="s">
        <v>1757</v>
      </c>
      <c r="B45" s="9" t="s">
        <v>1716</v>
      </c>
      <c r="C45" s="9" t="s">
        <v>1731</v>
      </c>
      <c r="D45" s="9" t="s">
        <v>1335</v>
      </c>
      <c r="E45" s="9" t="s">
        <v>1336</v>
      </c>
      <c r="F45" s="30">
        <v>1</v>
      </c>
      <c r="G45" s="9" t="s">
        <v>1723</v>
      </c>
      <c r="H45" s="31">
        <v>2000</v>
      </c>
      <c r="I45" s="31">
        <v>1000</v>
      </c>
      <c r="J45" s="31">
        <v>3000</v>
      </c>
      <c r="K45" s="31"/>
    </row>
    <row r="46" spans="1:11" ht="15.75" customHeight="1" x14ac:dyDescent="0.25">
      <c r="A46" s="9" t="s">
        <v>1758</v>
      </c>
      <c r="B46" s="9" t="s">
        <v>1708</v>
      </c>
      <c r="C46" s="9" t="s">
        <v>1709</v>
      </c>
      <c r="D46" s="9" t="s">
        <v>1379</v>
      </c>
      <c r="E46" s="9" t="s">
        <v>1380</v>
      </c>
      <c r="F46" s="30">
        <v>1</v>
      </c>
      <c r="G46" s="9" t="s">
        <v>1710</v>
      </c>
      <c r="H46" s="31">
        <v>3230.25</v>
      </c>
      <c r="I46" s="31">
        <v>400</v>
      </c>
      <c r="J46" s="31">
        <v>900</v>
      </c>
      <c r="K46" s="31">
        <v>3230.25</v>
      </c>
    </row>
    <row r="47" spans="1:11" ht="15.75" customHeight="1" x14ac:dyDescent="0.25">
      <c r="A47" s="9" t="s">
        <v>1759</v>
      </c>
      <c r="B47" s="9" t="s">
        <v>1708</v>
      </c>
      <c r="C47" s="9" t="s">
        <v>1735</v>
      </c>
      <c r="D47" s="9" t="s">
        <v>1620</v>
      </c>
      <c r="E47" s="9" t="s">
        <v>1621</v>
      </c>
      <c r="F47" s="30">
        <v>1</v>
      </c>
      <c r="G47" s="9" t="s">
        <v>1710</v>
      </c>
      <c r="H47" s="31">
        <v>5408</v>
      </c>
      <c r="I47" s="31">
        <v>3000</v>
      </c>
      <c r="J47" s="31">
        <v>8000</v>
      </c>
      <c r="K47" s="31">
        <v>5408</v>
      </c>
    </row>
    <row r="48" spans="1:11" ht="15.75" customHeight="1" x14ac:dyDescent="0.25">
      <c r="A48" s="9" t="s">
        <v>1760</v>
      </c>
      <c r="B48" s="9" t="s">
        <v>1716</v>
      </c>
      <c r="C48" s="9" t="s">
        <v>1740</v>
      </c>
      <c r="D48" s="9" t="s">
        <v>1625</v>
      </c>
      <c r="E48" s="9" t="s">
        <v>1626</v>
      </c>
      <c r="F48" s="30">
        <v>1</v>
      </c>
      <c r="G48" s="9" t="s">
        <v>1723</v>
      </c>
      <c r="H48" s="31">
        <v>1250</v>
      </c>
      <c r="I48" s="31">
        <v>500</v>
      </c>
      <c r="J48" s="31">
        <v>2000</v>
      </c>
      <c r="K48" s="31"/>
    </row>
    <row r="49" spans="1:11" ht="15.75" customHeight="1" x14ac:dyDescent="0.25">
      <c r="A49" s="9" t="s">
        <v>1761</v>
      </c>
      <c r="B49" s="9" t="s">
        <v>1716</v>
      </c>
      <c r="C49" s="9" t="s">
        <v>1731</v>
      </c>
      <c r="D49" s="9" t="s">
        <v>1629</v>
      </c>
      <c r="E49" s="9" t="s">
        <v>1630</v>
      </c>
      <c r="F49" s="30">
        <v>1</v>
      </c>
      <c r="G49" s="9" t="s">
        <v>1723</v>
      </c>
      <c r="H49" s="31">
        <v>5000</v>
      </c>
      <c r="I49" s="31">
        <v>2000</v>
      </c>
      <c r="J49" s="31">
        <v>8000</v>
      </c>
      <c r="K49" s="31"/>
    </row>
    <row r="50" spans="1:11" ht="15.75" customHeight="1" x14ac:dyDescent="0.25">
      <c r="A50" s="9" t="s">
        <v>1762</v>
      </c>
      <c r="B50" s="9" t="s">
        <v>1763</v>
      </c>
      <c r="C50" s="9" t="s">
        <v>1764</v>
      </c>
      <c r="D50" s="9"/>
      <c r="E50" s="9" t="s">
        <v>1765</v>
      </c>
      <c r="F50" s="30">
        <v>1</v>
      </c>
      <c r="G50" s="9" t="s">
        <v>1766</v>
      </c>
      <c r="H50" s="31">
        <v>70525</v>
      </c>
      <c r="I50" s="31"/>
      <c r="J50" s="31"/>
      <c r="K50" s="31">
        <v>70525</v>
      </c>
    </row>
    <row r="51" spans="1:11" ht="15.75" customHeight="1" x14ac:dyDescent="0.25">
      <c r="A51" s="9" t="s">
        <v>1767</v>
      </c>
      <c r="B51" s="9" t="s">
        <v>1763</v>
      </c>
      <c r="C51" s="9" t="s">
        <v>1764</v>
      </c>
      <c r="D51" s="9"/>
      <c r="E51" s="9" t="s">
        <v>1768</v>
      </c>
      <c r="F51" s="30">
        <v>1</v>
      </c>
      <c r="G51" s="9" t="s">
        <v>1766</v>
      </c>
      <c r="H51" s="31">
        <v>20915</v>
      </c>
      <c r="I51" s="31"/>
      <c r="J51" s="31"/>
      <c r="K51" s="31">
        <v>20915</v>
      </c>
    </row>
    <row r="52" spans="1:11" ht="15.75" customHeight="1" x14ac:dyDescent="0.25">
      <c r="A52" s="9" t="s">
        <v>1769</v>
      </c>
      <c r="B52" s="9" t="s">
        <v>1763</v>
      </c>
      <c r="C52" s="9" t="s">
        <v>1764</v>
      </c>
      <c r="D52" s="9"/>
      <c r="E52" s="9" t="s">
        <v>1770</v>
      </c>
      <c r="F52" s="30">
        <v>1</v>
      </c>
      <c r="G52" s="9" t="s">
        <v>1766</v>
      </c>
      <c r="H52" s="31">
        <v>3949.75</v>
      </c>
      <c r="I52" s="31"/>
      <c r="J52" s="31"/>
      <c r="K52" s="31">
        <v>3949.75</v>
      </c>
    </row>
    <row r="53" spans="1:11" ht="15.75" customHeight="1" x14ac:dyDescent="0.25">
      <c r="A53" s="9" t="s">
        <v>1771</v>
      </c>
      <c r="B53" s="9" t="s">
        <v>1763</v>
      </c>
      <c r="C53" s="9" t="s">
        <v>1764</v>
      </c>
      <c r="D53" s="9"/>
      <c r="E53" s="9" t="s">
        <v>1772</v>
      </c>
      <c r="F53" s="30">
        <v>1</v>
      </c>
      <c r="G53" s="9" t="s">
        <v>1766</v>
      </c>
      <c r="H53" s="31">
        <v>2350</v>
      </c>
      <c r="I53" s="31"/>
      <c r="J53" s="31"/>
      <c r="K53" s="31">
        <v>2350</v>
      </c>
    </row>
    <row r="54" spans="1:11" ht="15.75" customHeight="1" x14ac:dyDescent="0.25">
      <c r="A54" s="9" t="s">
        <v>1773</v>
      </c>
      <c r="B54" s="9" t="s">
        <v>1763</v>
      </c>
      <c r="C54" s="9" t="s">
        <v>1764</v>
      </c>
      <c r="D54" s="9"/>
      <c r="E54" s="9" t="s">
        <v>1774</v>
      </c>
      <c r="F54" s="30">
        <v>1</v>
      </c>
      <c r="G54" s="9" t="s">
        <v>1766</v>
      </c>
      <c r="H54" s="31">
        <v>8970</v>
      </c>
      <c r="I54" s="31"/>
      <c r="J54" s="31"/>
      <c r="K54" s="31">
        <v>8970</v>
      </c>
    </row>
    <row r="55" spans="1:11" ht="15.75" customHeight="1" x14ac:dyDescent="0.25">
      <c r="A55" s="9" t="s">
        <v>1775</v>
      </c>
      <c r="B55" s="9" t="s">
        <v>1763</v>
      </c>
      <c r="C55" s="9" t="s">
        <v>1764</v>
      </c>
      <c r="D55" s="9"/>
      <c r="E55" s="9" t="s">
        <v>1776</v>
      </c>
      <c r="F55" s="30">
        <v>1</v>
      </c>
      <c r="G55" s="9" t="s">
        <v>1766</v>
      </c>
      <c r="H55" s="31">
        <v>25665</v>
      </c>
      <c r="I55" s="31"/>
      <c r="J55" s="31"/>
      <c r="K55" s="31">
        <v>25665</v>
      </c>
    </row>
    <row r="56" spans="1:11" ht="15.75" customHeight="1" x14ac:dyDescent="0.25">
      <c r="A56" s="9" t="s">
        <v>1777</v>
      </c>
      <c r="B56" s="9" t="s">
        <v>1763</v>
      </c>
      <c r="C56" s="9" t="s">
        <v>1764</v>
      </c>
      <c r="D56" s="9"/>
      <c r="E56" s="9" t="s">
        <v>1778</v>
      </c>
      <c r="F56" s="30">
        <v>1</v>
      </c>
      <c r="G56" s="9" t="s">
        <v>1766</v>
      </c>
      <c r="H56" s="31">
        <v>1865.8</v>
      </c>
      <c r="I56" s="31"/>
      <c r="J56" s="31"/>
      <c r="K56" s="31">
        <v>1865.8</v>
      </c>
    </row>
    <row r="57" spans="1:11" ht="15.75" customHeight="1" x14ac:dyDescent="0.25">
      <c r="A57" s="9" t="s">
        <v>1779</v>
      </c>
      <c r="B57" s="9" t="s">
        <v>1763</v>
      </c>
      <c r="C57" s="9" t="s">
        <v>1764</v>
      </c>
      <c r="D57" s="9"/>
      <c r="E57" s="9" t="s">
        <v>1780</v>
      </c>
      <c r="F57" s="30">
        <v>1</v>
      </c>
      <c r="G57" s="9" t="s">
        <v>1766</v>
      </c>
      <c r="H57" s="31">
        <v>8200</v>
      </c>
      <c r="I57" s="31"/>
      <c r="J57" s="31"/>
      <c r="K57" s="31">
        <v>8200</v>
      </c>
    </row>
    <row r="58" spans="1:11" ht="15.75" customHeight="1" x14ac:dyDescent="0.25">
      <c r="A58" s="9" t="s">
        <v>1781</v>
      </c>
      <c r="B58" s="9" t="s">
        <v>1763</v>
      </c>
      <c r="C58" s="9" t="s">
        <v>1764</v>
      </c>
      <c r="D58" s="9"/>
      <c r="E58" s="9" t="s">
        <v>1782</v>
      </c>
      <c r="F58" s="30">
        <v>1</v>
      </c>
      <c r="G58" s="9" t="s">
        <v>1766</v>
      </c>
      <c r="H58" s="31">
        <v>7960</v>
      </c>
      <c r="I58" s="31"/>
      <c r="J58" s="31"/>
      <c r="K58" s="31">
        <v>7960</v>
      </c>
    </row>
    <row r="59" spans="1:11" ht="15.75" customHeight="1" x14ac:dyDescent="0.25">
      <c r="A59" s="9" t="s">
        <v>1783</v>
      </c>
      <c r="B59" s="9" t="s">
        <v>1763</v>
      </c>
      <c r="C59" s="9" t="s">
        <v>1764</v>
      </c>
      <c r="D59" s="9"/>
      <c r="E59" s="9" t="s">
        <v>1784</v>
      </c>
      <c r="F59" s="30">
        <v>1</v>
      </c>
      <c r="G59" s="9" t="s">
        <v>1766</v>
      </c>
      <c r="H59" s="31">
        <v>30520</v>
      </c>
      <c r="I59" s="31"/>
      <c r="J59" s="31"/>
      <c r="K59" s="31">
        <v>30520</v>
      </c>
    </row>
    <row r="60" spans="1:11" ht="15.75" customHeight="1" x14ac:dyDescent="0.25">
      <c r="A60" s="9" t="s">
        <v>1785</v>
      </c>
      <c r="B60" s="9" t="s">
        <v>1763</v>
      </c>
      <c r="C60" s="9" t="s">
        <v>1764</v>
      </c>
      <c r="D60" s="9"/>
      <c r="E60" s="9" t="s">
        <v>1786</v>
      </c>
      <c r="F60" s="30">
        <v>1</v>
      </c>
      <c r="G60" s="9" t="s">
        <v>1766</v>
      </c>
      <c r="H60" s="31">
        <v>484.4</v>
      </c>
      <c r="I60" s="31"/>
      <c r="J60" s="31"/>
      <c r="K60" s="31">
        <v>484.4</v>
      </c>
    </row>
    <row r="61" spans="1:11" ht="15.75" customHeight="1" x14ac:dyDescent="0.25">
      <c r="A61" s="9" t="s">
        <v>1787</v>
      </c>
      <c r="B61" s="9" t="s">
        <v>1763</v>
      </c>
      <c r="C61" s="9" t="s">
        <v>1764</v>
      </c>
      <c r="D61" s="9"/>
      <c r="E61" s="9" t="s">
        <v>1788</v>
      </c>
      <c r="F61" s="30">
        <v>1</v>
      </c>
      <c r="G61" s="9" t="s">
        <v>1766</v>
      </c>
      <c r="H61" s="31">
        <v>484.4</v>
      </c>
      <c r="I61" s="31"/>
      <c r="J61" s="31"/>
      <c r="K61" s="31">
        <v>484.4</v>
      </c>
    </row>
    <row r="62" spans="1:11" ht="15.75" customHeight="1" x14ac:dyDescent="0.25">
      <c r="A62" s="9" t="s">
        <v>1789</v>
      </c>
      <c r="B62" s="9" t="s">
        <v>1763</v>
      </c>
      <c r="C62" s="9" t="s">
        <v>1764</v>
      </c>
      <c r="D62" s="9"/>
      <c r="E62" s="9" t="s">
        <v>1790</v>
      </c>
      <c r="F62" s="30">
        <v>1</v>
      </c>
      <c r="G62" s="9" t="s">
        <v>1766</v>
      </c>
      <c r="H62" s="31">
        <v>58200</v>
      </c>
      <c r="I62" s="31"/>
      <c r="J62" s="31"/>
      <c r="K62" s="31">
        <v>58200</v>
      </c>
    </row>
    <row r="63" spans="1:11" ht="15.75" customHeight="1" x14ac:dyDescent="0.25">
      <c r="A63" s="9" t="s">
        <v>1791</v>
      </c>
      <c r="B63" s="9" t="s">
        <v>1763</v>
      </c>
      <c r="C63" s="9" t="s">
        <v>1764</v>
      </c>
      <c r="D63" s="9"/>
      <c r="E63" s="9" t="s">
        <v>1792</v>
      </c>
      <c r="F63" s="30">
        <v>1</v>
      </c>
      <c r="G63" s="9" t="s">
        <v>1766</v>
      </c>
      <c r="H63" s="31">
        <v>17325</v>
      </c>
      <c r="I63" s="31"/>
      <c r="J63" s="31"/>
      <c r="K63" s="31">
        <v>17325</v>
      </c>
    </row>
    <row r="64" spans="1:11" ht="15.75" customHeight="1" x14ac:dyDescent="0.25">
      <c r="A64" s="9" t="s">
        <v>1793</v>
      </c>
      <c r="B64" s="9" t="s">
        <v>1794</v>
      </c>
      <c r="C64" s="9" t="s">
        <v>1725</v>
      </c>
      <c r="D64" s="9" t="s">
        <v>1795</v>
      </c>
      <c r="E64" s="9" t="s">
        <v>1796</v>
      </c>
      <c r="F64" s="30">
        <v>4</v>
      </c>
      <c r="G64" s="9" t="s">
        <v>1797</v>
      </c>
      <c r="H64" s="31">
        <v>2083.0500000000002</v>
      </c>
      <c r="I64" s="31">
        <v>1200</v>
      </c>
      <c r="J64" s="31">
        <v>3100</v>
      </c>
      <c r="K64" s="31"/>
    </row>
    <row r="65" spans="1:11" ht="15.75" customHeight="1" x14ac:dyDescent="0.25">
      <c r="A65" s="9" t="s">
        <v>1798</v>
      </c>
      <c r="B65" s="9" t="s">
        <v>1794</v>
      </c>
      <c r="C65" s="9" t="s">
        <v>1709</v>
      </c>
      <c r="D65" s="9" t="s">
        <v>1799</v>
      </c>
      <c r="E65" s="9" t="s">
        <v>1800</v>
      </c>
      <c r="F65" s="30">
        <v>38</v>
      </c>
      <c r="G65" s="9" t="s">
        <v>1797</v>
      </c>
      <c r="H65" s="31">
        <v>6319.64</v>
      </c>
      <c r="I65" s="31">
        <v>2975</v>
      </c>
      <c r="J65" s="31">
        <v>8890</v>
      </c>
      <c r="K65" s="31"/>
    </row>
    <row r="66" spans="1:11" ht="15.75" customHeight="1" x14ac:dyDescent="0.25">
      <c r="A66" s="9" t="s">
        <v>1801</v>
      </c>
      <c r="B66" s="9" t="s">
        <v>1794</v>
      </c>
      <c r="C66" s="9" t="s">
        <v>1740</v>
      </c>
      <c r="D66" s="9" t="s">
        <v>1802</v>
      </c>
      <c r="E66" s="9" t="s">
        <v>1803</v>
      </c>
      <c r="F66" s="30">
        <v>16</v>
      </c>
      <c r="G66" s="9" t="s">
        <v>1797</v>
      </c>
      <c r="H66" s="31">
        <v>4775.2</v>
      </c>
      <c r="I66" s="31">
        <v>3250</v>
      </c>
      <c r="J66" s="31">
        <v>9840</v>
      </c>
      <c r="K66" s="31"/>
    </row>
    <row r="67" spans="1:11" ht="15.75" customHeight="1" x14ac:dyDescent="0.25">
      <c r="A67" s="9" t="s">
        <v>1804</v>
      </c>
      <c r="B67" s="9" t="s">
        <v>1794</v>
      </c>
      <c r="C67" s="9" t="s">
        <v>1712</v>
      </c>
      <c r="D67" s="9" t="s">
        <v>1805</v>
      </c>
      <c r="E67" s="9" t="s">
        <v>1806</v>
      </c>
      <c r="F67" s="30">
        <v>85</v>
      </c>
      <c r="G67" s="9" t="s">
        <v>1797</v>
      </c>
      <c r="H67" s="31">
        <v>12511.09</v>
      </c>
      <c r="I67" s="31">
        <v>6060</v>
      </c>
      <c r="J67" s="31">
        <v>17800</v>
      </c>
      <c r="K67" s="31"/>
    </row>
    <row r="68" spans="1:11" ht="15.75" customHeight="1" x14ac:dyDescent="0.25">
      <c r="A68" s="9" t="s">
        <v>1807</v>
      </c>
      <c r="B68" s="9" t="s">
        <v>1794</v>
      </c>
      <c r="C68" s="9" t="s">
        <v>1717</v>
      </c>
      <c r="D68" s="9" t="s">
        <v>1808</v>
      </c>
      <c r="E68" s="9" t="s">
        <v>1809</v>
      </c>
      <c r="F68" s="30">
        <v>55</v>
      </c>
      <c r="G68" s="9" t="s">
        <v>1797</v>
      </c>
      <c r="H68" s="31">
        <v>8688.65</v>
      </c>
      <c r="I68" s="31">
        <v>4930</v>
      </c>
      <c r="J68" s="31">
        <v>14430</v>
      </c>
      <c r="K68" s="31"/>
    </row>
    <row r="69" spans="1:11" ht="15.75" customHeight="1" x14ac:dyDescent="0.25">
      <c r="A69" s="9" t="s">
        <v>1810</v>
      </c>
      <c r="B69" s="9" t="s">
        <v>1794</v>
      </c>
      <c r="C69" s="9" t="s">
        <v>1731</v>
      </c>
      <c r="D69" s="9" t="s">
        <v>1811</v>
      </c>
      <c r="E69" s="9" t="s">
        <v>1812</v>
      </c>
      <c r="F69" s="30">
        <v>46</v>
      </c>
      <c r="G69" s="9" t="s">
        <v>1797</v>
      </c>
      <c r="H69" s="31">
        <v>3379.88</v>
      </c>
      <c r="I69" s="31">
        <v>1385</v>
      </c>
      <c r="J69" s="31">
        <v>4790</v>
      </c>
      <c r="K69" s="31"/>
    </row>
    <row r="70" spans="1:11" ht="15.75" customHeight="1" x14ac:dyDescent="0.25">
      <c r="A70" s="9" t="s">
        <v>1813</v>
      </c>
      <c r="B70" s="9" t="s">
        <v>1794</v>
      </c>
      <c r="C70" s="9" t="s">
        <v>1814</v>
      </c>
      <c r="D70" s="9" t="s">
        <v>1815</v>
      </c>
      <c r="E70" s="9" t="s">
        <v>1816</v>
      </c>
      <c r="F70" s="30">
        <v>20</v>
      </c>
      <c r="G70" s="9" t="s">
        <v>1797</v>
      </c>
      <c r="H70" s="31">
        <v>1336.64</v>
      </c>
      <c r="I70" s="31">
        <v>175</v>
      </c>
      <c r="J70" s="31">
        <v>615</v>
      </c>
      <c r="K70" s="31"/>
    </row>
    <row r="71" spans="1:11" ht="15.75" customHeight="1" x14ac:dyDescent="0.25">
      <c r="A71" s="9" t="s">
        <v>1817</v>
      </c>
      <c r="B71" s="9" t="s">
        <v>1794</v>
      </c>
      <c r="C71" s="9" t="s">
        <v>1818</v>
      </c>
      <c r="D71" s="9" t="s">
        <v>1819</v>
      </c>
      <c r="E71" s="9" t="s">
        <v>1820</v>
      </c>
      <c r="F71" s="30">
        <v>19</v>
      </c>
      <c r="G71" s="9" t="s">
        <v>1797</v>
      </c>
      <c r="H71" s="31">
        <v>1520.39</v>
      </c>
      <c r="I71" s="31">
        <v>880</v>
      </c>
      <c r="J71" s="31">
        <v>2340</v>
      </c>
      <c r="K71" s="31"/>
    </row>
    <row r="72" spans="1:11" ht="15.75" customHeight="1" x14ac:dyDescent="0.25">
      <c r="A72" s="9" t="s">
        <v>1821</v>
      </c>
      <c r="B72" s="9" t="s">
        <v>1794</v>
      </c>
      <c r="C72" s="9" t="s">
        <v>1721</v>
      </c>
      <c r="D72" s="9" t="s">
        <v>1822</v>
      </c>
      <c r="E72" s="9" t="s">
        <v>1823</v>
      </c>
      <c r="F72" s="30">
        <v>51</v>
      </c>
      <c r="G72" s="9" t="s">
        <v>1797</v>
      </c>
      <c r="H72" s="31">
        <v>5947.8</v>
      </c>
      <c r="I72" s="31">
        <v>1975</v>
      </c>
      <c r="J72" s="31">
        <v>6535</v>
      </c>
      <c r="K72" s="31"/>
    </row>
    <row r="73" spans="1:11" ht="15.75" customHeight="1" x14ac:dyDescent="0.25">
      <c r="A73" s="9" t="s">
        <v>1824</v>
      </c>
      <c r="B73" s="9" t="s">
        <v>1794</v>
      </c>
      <c r="C73" s="9" t="s">
        <v>1735</v>
      </c>
      <c r="D73" s="9" t="s">
        <v>1825</v>
      </c>
      <c r="E73" s="9" t="s">
        <v>1826</v>
      </c>
      <c r="F73" s="30">
        <v>8</v>
      </c>
      <c r="G73" s="9" t="s">
        <v>1797</v>
      </c>
      <c r="H73" s="31">
        <v>2582.5700000000002</v>
      </c>
      <c r="I73" s="31">
        <v>1950</v>
      </c>
      <c r="J73" s="31">
        <v>4850</v>
      </c>
      <c r="K73" s="31"/>
    </row>
    <row r="74" spans="1:11" ht="15.75" customHeight="1" x14ac:dyDescent="0.25"/>
    <row r="75" spans="1:11" ht="15.75" customHeight="1" x14ac:dyDescent="0.25"/>
    <row r="76" spans="1:11" ht="15.75" customHeight="1" x14ac:dyDescent="0.25"/>
    <row r="77" spans="1:11" ht="15.75" customHeight="1" x14ac:dyDescent="0.25"/>
    <row r="78" spans="1:11" ht="15.75" customHeight="1" x14ac:dyDescent="0.25"/>
    <row r="79" spans="1:11" ht="15.75" customHeight="1" x14ac:dyDescent="0.25"/>
    <row r="80" spans="1:11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2">
    <mergeCell ref="A4:L4"/>
    <mergeCell ref="A5:L5"/>
  </mergeCells>
  <hyperlinks>
    <hyperlink ref="C1" r:id="rId1" xr:uid="{00000000-0004-0000-0100-000000000000}"/>
  </hyperlinks>
  <pageMargins left="0.7" right="0.7" top="0.75" bottom="0.75" header="0" footer="0"/>
  <pageSetup orientation="landscape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00"/>
  <sheetViews>
    <sheetView workbookViewId="0">
      <selection activeCell="E4" sqref="E4"/>
    </sheetView>
  </sheetViews>
  <sheetFormatPr defaultColWidth="14.42578125" defaultRowHeight="15" customHeight="1" x14ac:dyDescent="0.25"/>
  <cols>
    <col min="1" max="1" width="10.85546875" customWidth="1"/>
    <col min="2" max="2" width="39.140625" customWidth="1"/>
    <col min="3" max="3" width="18" customWidth="1"/>
    <col min="4" max="4" width="35" customWidth="1"/>
    <col min="5" max="5" width="45" customWidth="1"/>
    <col min="6" max="26" width="8.7109375" customWidth="1"/>
  </cols>
  <sheetData>
    <row r="1" spans="1:4" ht="30" x14ac:dyDescent="0.25">
      <c r="A1" s="32" t="s">
        <v>1827</v>
      </c>
      <c r="B1" s="32" t="s">
        <v>1828</v>
      </c>
      <c r="C1" s="32" t="s">
        <v>1829</v>
      </c>
      <c r="D1" s="32" t="s">
        <v>1830</v>
      </c>
    </row>
    <row r="2" spans="1:4" x14ac:dyDescent="0.25">
      <c r="A2" s="29" t="s">
        <v>1831</v>
      </c>
      <c r="B2" s="29" t="s">
        <v>1765</v>
      </c>
      <c r="C2" s="7">
        <v>70525</v>
      </c>
      <c r="D2" s="29" t="s">
        <v>1832</v>
      </c>
    </row>
    <row r="3" spans="1:4" x14ac:dyDescent="0.25">
      <c r="A3" s="29" t="s">
        <v>1833</v>
      </c>
      <c r="B3" s="29" t="s">
        <v>1768</v>
      </c>
      <c r="C3" s="7">
        <v>20915</v>
      </c>
      <c r="D3" s="29" t="s">
        <v>1834</v>
      </c>
    </row>
    <row r="4" spans="1:4" x14ac:dyDescent="0.25">
      <c r="A4" s="29" t="s">
        <v>1835</v>
      </c>
      <c r="B4" s="29" t="s">
        <v>1770</v>
      </c>
      <c r="C4" s="7">
        <v>3949.75</v>
      </c>
      <c r="D4" s="29" t="s">
        <v>1836</v>
      </c>
    </row>
    <row r="5" spans="1:4" x14ac:dyDescent="0.25">
      <c r="A5" s="29" t="s">
        <v>1837</v>
      </c>
      <c r="B5" s="29" t="s">
        <v>1772</v>
      </c>
      <c r="C5" s="7">
        <v>2350</v>
      </c>
      <c r="D5" s="29" t="s">
        <v>1838</v>
      </c>
    </row>
    <row r="6" spans="1:4" x14ac:dyDescent="0.25">
      <c r="A6" s="29" t="s">
        <v>1839</v>
      </c>
      <c r="B6" s="29" t="s">
        <v>1774</v>
      </c>
      <c r="C6" s="7">
        <v>8970</v>
      </c>
      <c r="D6" s="29" t="s">
        <v>1840</v>
      </c>
    </row>
    <row r="7" spans="1:4" x14ac:dyDescent="0.25">
      <c r="A7" s="29" t="s">
        <v>1841</v>
      </c>
      <c r="B7" s="29" t="s">
        <v>1776</v>
      </c>
      <c r="C7" s="7">
        <v>25665</v>
      </c>
      <c r="D7" s="29" t="s">
        <v>1842</v>
      </c>
    </row>
    <row r="8" spans="1:4" x14ac:dyDescent="0.25">
      <c r="A8" s="29" t="s">
        <v>1843</v>
      </c>
      <c r="B8" s="29" t="s">
        <v>1778</v>
      </c>
      <c r="C8" s="7">
        <v>1865.8</v>
      </c>
      <c r="D8" s="29" t="s">
        <v>1844</v>
      </c>
    </row>
    <row r="9" spans="1:4" x14ac:dyDescent="0.25">
      <c r="A9" s="29" t="s">
        <v>1845</v>
      </c>
      <c r="B9" s="29" t="s">
        <v>1780</v>
      </c>
      <c r="C9" s="7">
        <v>8200</v>
      </c>
      <c r="D9" s="29" t="s">
        <v>1846</v>
      </c>
    </row>
    <row r="10" spans="1:4" x14ac:dyDescent="0.25">
      <c r="A10" s="29" t="s">
        <v>1847</v>
      </c>
      <c r="B10" s="29" t="s">
        <v>1848</v>
      </c>
      <c r="C10" s="7">
        <v>13770</v>
      </c>
      <c r="D10" s="29" t="s">
        <v>1849</v>
      </c>
    </row>
    <row r="11" spans="1:4" x14ac:dyDescent="0.25">
      <c r="A11" s="29" t="s">
        <v>1850</v>
      </c>
      <c r="B11" s="29" t="s">
        <v>1851</v>
      </c>
      <c r="C11" s="7">
        <v>9610</v>
      </c>
      <c r="D11" s="29" t="s">
        <v>1852</v>
      </c>
    </row>
    <row r="12" spans="1:4" x14ac:dyDescent="0.25">
      <c r="A12" s="29" t="s">
        <v>1853</v>
      </c>
      <c r="B12" s="29" t="s">
        <v>1782</v>
      </c>
      <c r="C12" s="7">
        <v>7960</v>
      </c>
      <c r="D12" s="29" t="s">
        <v>1854</v>
      </c>
    </row>
    <row r="13" spans="1:4" x14ac:dyDescent="0.25">
      <c r="A13" s="29" t="s">
        <v>1855</v>
      </c>
      <c r="B13" s="29" t="s">
        <v>1856</v>
      </c>
      <c r="C13" s="7">
        <v>4960</v>
      </c>
      <c r="D13" s="29" t="s">
        <v>1857</v>
      </c>
    </row>
    <row r="14" spans="1:4" x14ac:dyDescent="0.25">
      <c r="A14" s="29" t="s">
        <v>1858</v>
      </c>
      <c r="B14" s="29" t="s">
        <v>1859</v>
      </c>
      <c r="C14" s="7">
        <v>2665</v>
      </c>
      <c r="D14" s="29" t="s">
        <v>1860</v>
      </c>
    </row>
    <row r="15" spans="1:4" x14ac:dyDescent="0.25">
      <c r="A15" s="29" t="s">
        <v>1861</v>
      </c>
      <c r="B15" s="29" t="s">
        <v>1862</v>
      </c>
      <c r="C15" s="7">
        <v>594</v>
      </c>
      <c r="D15" s="29" t="s">
        <v>1863</v>
      </c>
    </row>
    <row r="16" spans="1:4" x14ac:dyDescent="0.25">
      <c r="A16" s="29" t="s">
        <v>1864</v>
      </c>
      <c r="B16" s="29" t="s">
        <v>1865</v>
      </c>
      <c r="C16" s="7">
        <v>2854.05</v>
      </c>
      <c r="D16" s="29" t="s">
        <v>1866</v>
      </c>
    </row>
    <row r="17" spans="1:4" x14ac:dyDescent="0.25">
      <c r="A17" s="29" t="s">
        <v>1867</v>
      </c>
      <c r="B17" s="29" t="s">
        <v>1868</v>
      </c>
      <c r="C17" s="7">
        <v>1710</v>
      </c>
      <c r="D17" s="29" t="s">
        <v>1869</v>
      </c>
    </row>
    <row r="18" spans="1:4" x14ac:dyDescent="0.25">
      <c r="A18" s="29" t="s">
        <v>1870</v>
      </c>
      <c r="B18" s="29" t="s">
        <v>1871</v>
      </c>
      <c r="C18" s="7">
        <v>3230.25</v>
      </c>
      <c r="D18" s="29" t="s">
        <v>1872</v>
      </c>
    </row>
    <row r="19" spans="1:4" x14ac:dyDescent="0.25">
      <c r="A19" s="29" t="s">
        <v>1873</v>
      </c>
      <c r="B19" s="29" t="s">
        <v>1874</v>
      </c>
      <c r="C19" s="7">
        <v>621</v>
      </c>
      <c r="D19" s="29" t="s">
        <v>1875</v>
      </c>
    </row>
    <row r="20" spans="1:4" x14ac:dyDescent="0.25">
      <c r="A20" s="29" t="s">
        <v>1876</v>
      </c>
      <c r="B20" s="29" t="s">
        <v>1877</v>
      </c>
      <c r="C20" s="7">
        <v>1923</v>
      </c>
      <c r="D20" s="29" t="s">
        <v>1878</v>
      </c>
    </row>
    <row r="21" spans="1:4" ht="15.75" customHeight="1" x14ac:dyDescent="0.25">
      <c r="A21" s="29" t="s">
        <v>1879</v>
      </c>
      <c r="B21" s="29" t="s">
        <v>1784</v>
      </c>
      <c r="C21" s="7">
        <v>30520</v>
      </c>
      <c r="D21" s="29" t="s">
        <v>1880</v>
      </c>
    </row>
    <row r="22" spans="1:4" ht="15.75" customHeight="1" x14ac:dyDescent="0.25">
      <c r="A22" s="29" t="s">
        <v>1881</v>
      </c>
      <c r="B22" s="29" t="s">
        <v>1786</v>
      </c>
      <c r="C22" s="7">
        <v>484.4</v>
      </c>
      <c r="D22" s="29" t="s">
        <v>1882</v>
      </c>
    </row>
    <row r="23" spans="1:4" ht="15.75" customHeight="1" x14ac:dyDescent="0.25">
      <c r="A23" s="29" t="s">
        <v>1883</v>
      </c>
      <c r="B23" s="29" t="s">
        <v>1788</v>
      </c>
      <c r="C23" s="7">
        <v>484.4</v>
      </c>
      <c r="D23" s="29" t="s">
        <v>1884</v>
      </c>
    </row>
    <row r="24" spans="1:4" ht="15.75" customHeight="1" x14ac:dyDescent="0.25">
      <c r="A24" s="29" t="s">
        <v>1885</v>
      </c>
      <c r="B24" s="29" t="s">
        <v>1886</v>
      </c>
      <c r="C24" s="7">
        <v>442700</v>
      </c>
      <c r="D24" s="29" t="s">
        <v>1887</v>
      </c>
    </row>
    <row r="25" spans="1:4" ht="15.75" customHeight="1" x14ac:dyDescent="0.25">
      <c r="A25" s="29" t="s">
        <v>1888</v>
      </c>
      <c r="B25" s="29" t="s">
        <v>1790</v>
      </c>
      <c r="C25" s="7">
        <v>58200</v>
      </c>
      <c r="D25" s="29" t="s">
        <v>1889</v>
      </c>
    </row>
    <row r="26" spans="1:4" ht="15.75" customHeight="1" x14ac:dyDescent="0.25">
      <c r="A26" s="29" t="s">
        <v>1890</v>
      </c>
      <c r="B26" s="29" t="s">
        <v>1891</v>
      </c>
      <c r="C26" s="7">
        <v>6930</v>
      </c>
      <c r="D26" s="29" t="s">
        <v>1892</v>
      </c>
    </row>
    <row r="27" spans="1:4" ht="15.75" customHeight="1" x14ac:dyDescent="0.25">
      <c r="A27" s="29" t="s">
        <v>1893</v>
      </c>
      <c r="B27" s="29" t="s">
        <v>1792</v>
      </c>
      <c r="C27" s="7">
        <v>17325</v>
      </c>
      <c r="D27" s="29" t="s">
        <v>1894</v>
      </c>
    </row>
    <row r="28" spans="1:4" ht="15.75" customHeight="1" x14ac:dyDescent="0.25">
      <c r="A28" s="29" t="s">
        <v>1895</v>
      </c>
      <c r="B28" s="29" t="s">
        <v>1896</v>
      </c>
      <c r="C28" s="7">
        <v>2160</v>
      </c>
      <c r="D28" s="29" t="s">
        <v>1897</v>
      </c>
    </row>
    <row r="29" spans="1:4" ht="15.75" customHeight="1" x14ac:dyDescent="0.25">
      <c r="A29" s="29" t="s">
        <v>1898</v>
      </c>
      <c r="B29" s="29" t="s">
        <v>1899</v>
      </c>
      <c r="C29" s="7">
        <v>5408</v>
      </c>
      <c r="D29" s="29" t="s">
        <v>1900</v>
      </c>
    </row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kneginec</vt:lpstr>
      <vt:lpstr>PRIJEDLOG PRODAJE</vt:lpstr>
      <vt:lpstr>Procjene_vjestaka radno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Mamić</dc:creator>
  <cp:lastModifiedBy>Marina Mamić</cp:lastModifiedBy>
  <dcterms:created xsi:type="dcterms:W3CDTF">2026-06-08T13:18:31Z</dcterms:created>
  <dcterms:modified xsi:type="dcterms:W3CDTF">2026-06-12T07:30:01Z</dcterms:modified>
</cp:coreProperties>
</file>