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8 - LUKA BERNOBIĆ, vl. obrta MADALU Višnjan (St 297-2025)\Naknadno prijavljena prijava tražbine II\"/>
    </mc:Choice>
  </mc:AlternateContent>
  <xr:revisionPtr revIDLastSave="0" documentId="13_ncr:1_{D80C80CA-A76D-4B29-845E-966E4A0773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xr16:uid="{00000000-0015-0000-FFFF-FFFF09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xr16:uid="{00000000-0015-0000-FFFF-FFFF0A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xr16:uid="{00000000-0015-0000-FFFF-FFFF0B000000}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xr16:uid="{00000000-0015-0000-FFFF-FFFF0C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xr16:uid="{00000000-0015-0000-FFFF-FFFF0D000000}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xr16:uid="{00000000-0015-0000-FFFF-FFFF0E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xr16:uid="{00000000-0015-0000-FFFF-FFFF0F000000}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xr16:uid="{00000000-0015-0000-FFFF-FFFF10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xr16:uid="{00000000-0015-0000-FFFF-FFFF11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xr16:uid="{00000000-0015-0000-FFFF-FFFF12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xr16:uid="{00000000-0015-0000-FFFF-FFFF13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xr16:uid="{00000000-0015-0000-FFFF-FFFF14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xr16:uid="{00000000-0015-0000-FFFF-FFFF15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xr16:uid="{00000000-0015-0000-FFFF-FFFF16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xr16:uid="{00000000-0015-0000-FFFF-FFFF17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xr16:uid="{00000000-0015-0000-FFFF-FFFF18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xr16:uid="{00000000-0015-0000-FFFF-FFFF19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xr16:uid="{00000000-0015-0000-FFFF-FFFF1A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xr16:uid="{00000000-0015-0000-FFFF-FFFF1B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xr16:uid="{00000000-0015-0000-FFFF-FFFF1C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xr16:uid="{00000000-0015-0000-FFFF-FFFF1D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xr16:uid="{00000000-0015-0000-FFFF-FFFF1E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xr16:uid="{00000000-0015-0000-FFFF-FFFF1F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<sst xmlns="http://schemas.openxmlformats.org/spreadsheetml/2006/main" count="49" uniqueCount="47">
  <si>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</si>
  <si>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</si>
  <si>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</si>
  <si>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</si>
  <si>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</si>
  <si>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</si>
  <si>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</si>
  <si>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</si>
  <si>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</si>
  <si>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</si>
  <si>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</si>
  <si>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</si>
  <si>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</si>
  <si>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</si>
  <si>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</si>
  <si>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</si>
  <si>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</si>
  <si>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</si>
  <si>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</si>
  <si>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</si>
  <si>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</si>
  <si>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</si>
  <si>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</si>
  <si>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</si>
  <si>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</si>
  <si>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</si>
  <si>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</si>
  <si>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</si>
  <si>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</si>
  <si>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</si>
  <si>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</si>
  <si>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</si>
  <si>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DA</t>
  </si>
  <si>
    <t>Redovna tražbina</t>
  </si>
  <si>
    <t>Tablica naknadno prijavljenih tražbina u predstečajnom postupku</t>
  </si>
  <si>
    <t>034-011/25-10/18</t>
  </si>
  <si>
    <t>St-297/2025</t>
  </si>
  <si>
    <t>LUKA BERNOBIĆ vl. Obrta MADALU</t>
  </si>
  <si>
    <t>75246594936</t>
  </si>
  <si>
    <t>Deklevi 8, Deklevi (Općina Višnjan)</t>
  </si>
  <si>
    <t>17.09.2025.</t>
  </si>
  <si>
    <t>SI26210720</t>
  </si>
  <si>
    <t>Bertoki, Sermin 7a, 6000 Koper, Slovenija</t>
  </si>
  <si>
    <t>KAMJON SERVIS d.o.o.</t>
  </si>
  <si>
    <t>15.09.2025.</t>
  </si>
  <si>
    <t>Ugovor o pozajmici, konto kartice</t>
  </si>
  <si>
    <t>118-08-4012-25-41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</si>
</sst>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15.5703125" style="8" customWidth="1"/>
    <col min="3" max="3" width="14.5703125" style="8" customWidth="1"/>
    <col min="4" max="4" width="14.5703125" style="10" customWidth="1"/>
    <col min="5" max="5" width="8.28515625" style="1" customWidth="1"/>
    <col min="6" max="6" width="10" style="1" customWidth="1"/>
    <col min="7" max="7" width="9.85546875" style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710937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0.570312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22.140625" style="1" customWidth="1"/>
    <col min="20" max="20" width="12.5703125" style="1" customWidth="1"/>
  </cols>
  <sheetData>
    <row r="1" spans="1:20" s="4" customFormat="1" ht="12" x14ac:dyDescent="0.2">
      <c r="A1" s="23" t="s">
        <v>0</v>
      </c>
      <c r="B1" s="23"/>
      <c r="C1" s="23"/>
      <c r="D1" s="26" t="s">
        <v>34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4" customFormat="1" ht="11.25" x14ac:dyDescent="0.2">
      <c r="A2" s="23" t="s">
        <v>1</v>
      </c>
      <c r="B2" s="23"/>
      <c r="C2" s="23"/>
      <c r="D2" s="27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3" t="s">
        <v>20</v>
      </c>
      <c r="B3" s="23" t="s">
        <v>2</v>
      </c>
      <c r="C3" s="23"/>
      <c r="D3" s="24" t="s">
        <v>35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1.25" x14ac:dyDescent="0.2">
      <c r="A4" s="23" t="s">
        <v>21</v>
      </c>
      <c r="B4" s="23"/>
      <c r="C4" s="23"/>
      <c r="D4" s="24" t="s">
        <v>46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3" t="s">
        <v>3</v>
      </c>
      <c r="B5" s="23"/>
      <c r="C5" s="23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1.25" x14ac:dyDescent="0.2">
      <c r="A6" s="23" t="s">
        <v>4</v>
      </c>
      <c r="B6" s="23"/>
      <c r="C6" s="23"/>
      <c r="D6" s="24" t="s">
        <v>36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1.25" x14ac:dyDescent="0.2">
      <c r="A7" s="23" t="s">
        <v>5</v>
      </c>
      <c r="B7" s="23" t="s">
        <v>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1.25" x14ac:dyDescent="0.2">
      <c r="A8" s="23" t="s">
        <v>6</v>
      </c>
      <c r="B8" s="23"/>
      <c r="C8" s="23"/>
      <c r="D8" s="24" t="s">
        <v>37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1.25" x14ac:dyDescent="0.2">
      <c r="A9" s="23" t="s">
        <v>7</v>
      </c>
      <c r="B9" s="23"/>
      <c r="C9" s="23"/>
      <c r="D9" s="25" t="s">
        <v>38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1.25" x14ac:dyDescent="0.2">
      <c r="A10" s="23" t="s">
        <v>8</v>
      </c>
      <c r="B10" s="23"/>
      <c r="C10" s="23"/>
      <c r="D10" s="24" t="s">
        <v>39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12">
        <v>54</v>
      </c>
      <c r="B13" s="17" t="s">
        <v>43</v>
      </c>
      <c r="C13" s="13" t="s">
        <v>41</v>
      </c>
      <c r="D13" s="17" t="s">
        <v>42</v>
      </c>
      <c r="E13" s="18" t="s">
        <v>33</v>
      </c>
      <c r="F13" s="19" t="s">
        <v>32</v>
      </c>
      <c r="G13" s="15"/>
      <c r="H13" s="16">
        <v>6451.16</v>
      </c>
      <c r="I13" s="19" t="s">
        <v>32</v>
      </c>
      <c r="J13" s="19" t="s">
        <v>44</v>
      </c>
      <c r="K13" s="20"/>
      <c r="L13" s="21">
        <f>N13+P13</f>
        <v>6759.48</v>
      </c>
      <c r="M13" s="20"/>
      <c r="N13" s="21">
        <f>6451.16+308.32</f>
        <v>6759.48</v>
      </c>
      <c r="O13" s="20"/>
      <c r="P13" s="21"/>
      <c r="Q13" s="19"/>
      <c r="R13" s="22" t="s">
        <v>45</v>
      </c>
      <c r="S13" s="19"/>
      <c r="T13" s="14"/>
    </row>
  </sheetData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2025-09-17T09:14:56Z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