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4.36 - TEMPUS GROUP d.o.o. Rijeka (St 470-2024)\Tablica prijavljenih tražbina uz prijave tražbina\"/>
    </mc:Choice>
  </mc:AlternateContent>
  <xr:revisionPtr revIDLastSave="0" documentId="13_ncr:1_{B1106785-E062-4EA8-9BD3-A3F451F88D5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tražbina'!$A$12:$T$52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0" i="1" l="1"/>
  <c r="L48" i="1" l="1"/>
  <c r="N48" i="1"/>
  <c r="L31" i="1" l="1"/>
  <c r="N32" i="1"/>
  <c r="L32" i="1" s="1"/>
</calcChain>
</file>

<file path=xl/sharedStrings.xml><?xml version="1.0" encoding="utf-8"?>
<sst xmlns="http://schemas.openxmlformats.org/spreadsheetml/2006/main" count="239" uniqueCount="185">
  <si>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</si>
  <si>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</si>
  <si>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</si>
  <si>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</si>
  <si>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</si>
  <si>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</si>
  <si>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</si>
  <si>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</si>
  <si>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</si>
  <si>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</si>
  <si>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</si>
  <si>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</si>
  <si>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</si>
  <si>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</si>
  <si>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</si>
  <si>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</si>
  <si>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</si>
  <si>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</si>
  <si>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</si>
  <si>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</si>
  <si>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</si>
  <si>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</si>
  <si>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</si>
  <si>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</si>
  <si>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</si>
  <si>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</si>
  <si>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</si>
  <si>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</si>
  <si>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</si>
  <si>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</si>
  <si>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</si>
  <si>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</si>
  <si>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</si>
  <si>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99561621547</t>
  </si>
  <si>
    <t>ADRIA - UNIVERZAL d.o.o.</t>
  </si>
  <si>
    <t>Janeza Trdine 7, 51000 Rijeka</t>
  </si>
  <si>
    <t>DA</t>
  </si>
  <si>
    <t>36697840300</t>
  </si>
  <si>
    <t>KNEŽEVIĆ ALEN</t>
  </si>
  <si>
    <t>ULICA JOSIPA GRŽANIĆA 10, Senj</t>
  </si>
  <si>
    <t>71642207963</t>
  </si>
  <si>
    <t>BAUHAUS-ZAGREB, k.d.</t>
  </si>
  <si>
    <t>Ulica Velimira Škorpika 27, 10000 Zagreb</t>
  </si>
  <si>
    <t>11752776370</t>
  </si>
  <si>
    <t>BIOLAB d.o.o.</t>
  </si>
  <si>
    <t>Ilica 346,  10000 Zagreb</t>
  </si>
  <si>
    <t>106737650</t>
  </si>
  <si>
    <t>TREŠNJINOG CVETA 5, Beograd</t>
  </si>
  <si>
    <t>BR ENTER MUSIC d.o.o.</t>
  </si>
  <si>
    <t>80564243762</t>
  </si>
  <si>
    <t>C. T. S. d.o.o.</t>
  </si>
  <si>
    <t>Braće Stipčić 31 A, 51000 Rijeka</t>
  </si>
  <si>
    <t>06712343043</t>
  </si>
  <si>
    <t>CHAMELEON INTERNATIONAL d.o.o u stečaju</t>
  </si>
  <si>
    <t>Križišće 34, 51262 Križišće</t>
  </si>
  <si>
    <t>46094474369</t>
  </si>
  <si>
    <t>CRIKVENICA - OPATIJA - EKO d. o. o.</t>
  </si>
  <si>
    <t>Tizianova 62 A, 51000 Rijeka</t>
  </si>
  <si>
    <t>50589305017</t>
  </si>
  <si>
    <t>DIOXA d.o.o.</t>
  </si>
  <si>
    <t>Ružićeva 1, 51000 Rijeka</t>
  </si>
  <si>
    <t>77203843680</t>
  </si>
  <si>
    <t>DRAGOVOLJAC d.o.o.</t>
  </si>
  <si>
    <t xml:space="preserve">Obala dr. Franje Tuđmana 13, 53270 Senj </t>
  </si>
  <si>
    <t>93923226222</t>
  </si>
  <si>
    <t>E PLUS, d.o.o.</t>
  </si>
  <si>
    <t>Gospodarska ulica 16 C, 10255 Donji Stupnik</t>
  </si>
  <si>
    <t>85821130368</t>
  </si>
  <si>
    <t>Financijska agencija</t>
  </si>
  <si>
    <t>Ulica grada Vukovara 70, 10000 Zagreb</t>
  </si>
  <si>
    <t>32380214737</t>
  </si>
  <si>
    <t>GACKA d.o.o.</t>
  </si>
  <si>
    <t>Bartola Kašića 5 a, 53220 Otočac</t>
  </si>
  <si>
    <t>14180718952</t>
  </si>
  <si>
    <t>GRAD OTOČAC</t>
  </si>
  <si>
    <t xml:space="preserve">Kralja Zvonimira 10, 53220 Otočac </t>
  </si>
  <si>
    <t>61106276570</t>
  </si>
  <si>
    <t>GRAD SENJ</t>
  </si>
  <si>
    <t>Obala dr. Franje Tuđmana 2, 53270 Senj</t>
  </si>
  <si>
    <t>45024889958</t>
  </si>
  <si>
    <t>GRADSKO KOMUNALNO DRUŠTVO SENJ društvo s ograničenom odgovornošću za komunalne djelatnosi</t>
  </si>
  <si>
    <t>Splitska ulica 2, 53270 Senj</t>
  </si>
  <si>
    <t>63073332379</t>
  </si>
  <si>
    <t>HEP - Opskrba d.o.o.</t>
  </si>
  <si>
    <t>Ulica grada Vukovara 37, 10000 Zagreb</t>
  </si>
  <si>
    <t>81793146560</t>
  </si>
  <si>
    <t>HT d.d.</t>
  </si>
  <si>
    <t xml:space="preserve">Radnička cesta 21, 10000 Zagreb </t>
  </si>
  <si>
    <t>48857810659</t>
  </si>
  <si>
    <t>ITX Hrvatska d.o.o.</t>
  </si>
  <si>
    <t>Avenija Dubrovnik 16, 10000 Zagreb</t>
  </si>
  <si>
    <t>66344127751</t>
  </si>
  <si>
    <t>PAJDAKOVIĆ SNJEŽANA, vl. JAMITA obrt za trgovinu</t>
  </si>
  <si>
    <t>39920552572</t>
  </si>
  <si>
    <t>ANTONA DRAŽENOVIĆA 9, 51000 Rijeka</t>
  </si>
  <si>
    <t>ULICA 118. BRIGADE HRVATSKE VOJSKE 1, 53000 Gospić</t>
  </si>
  <si>
    <t>30295003016</t>
  </si>
  <si>
    <t>KOMUNALAC d.o.o.</t>
  </si>
  <si>
    <t>Jurdani 50 b, 51211 Jurdani</t>
  </si>
  <si>
    <t>32614011568</t>
  </si>
  <si>
    <t>LINKS d.o.o.</t>
  </si>
  <si>
    <t>Ljubljanska ulica 2 A, 10431 Sveta Nedelja</t>
  </si>
  <si>
    <t>63235151717</t>
  </si>
  <si>
    <t>HRELJIN 162, 51226 Hreljin</t>
  </si>
  <si>
    <t xml:space="preserve">FARKAŠ MATEAO, vl. MM studio, obrt za digitalni marketing </t>
  </si>
  <si>
    <t>82551932122</t>
  </si>
  <si>
    <t>Monri Payments d.o.o.</t>
  </si>
  <si>
    <t>Ulica grada Vukovara 269 F, 10000 Zagreb</t>
  </si>
  <si>
    <t>20575951366</t>
  </si>
  <si>
    <t>UŽARSKA 28-30, 51000 Rijeka</t>
  </si>
  <si>
    <t>SOKOLIĆ-OŽBOLT OLGA, javni bilježnik</t>
  </si>
  <si>
    <t>31224851960</t>
  </si>
  <si>
    <t>PATRIOT d.o.o.</t>
  </si>
  <si>
    <t>Franje Belulovića 8, 51000 Rijeka</t>
  </si>
  <si>
    <t>43416900320</t>
  </si>
  <si>
    <t>Pepco Croatia d.o.o.</t>
  </si>
  <si>
    <t xml:space="preserve">Ulica Damira Tomljanovića - Gavrana 11, 10000 Zagreb </t>
  </si>
  <si>
    <t>81323316663</t>
  </si>
  <si>
    <t>PETIT d.o.o.</t>
  </si>
  <si>
    <t>Senjska Draga 21 B, 53270 Senjska Draga</t>
  </si>
  <si>
    <t>73660371074</t>
  </si>
  <si>
    <t>PEVEX d.d.</t>
  </si>
  <si>
    <t>Savska cesta 84, 10360 Sesvete</t>
  </si>
  <si>
    <t>94938486031</t>
  </si>
  <si>
    <t>PRSTAC d.o.o.</t>
  </si>
  <si>
    <t>Makarska 17, 21000 Split</t>
  </si>
  <si>
    <t>DRAGOSLAVIĆ DENISE, vl. knjigovodstveni servis ˝Liber˝ Rijeka</t>
  </si>
  <si>
    <t>53056966535</t>
  </si>
  <si>
    <t>Raiffeisenbank Austria d.d.</t>
  </si>
  <si>
    <t>Magazinska cesta 69, 10000 Zagreb</t>
  </si>
  <si>
    <t>18683136487</t>
  </si>
  <si>
    <t>REPUBLIKA HRVATSKA MINISTARSTVO FINANCIJA</t>
  </si>
  <si>
    <t>Katančićeva ulica 5, 10000 Zagreb</t>
  </si>
  <si>
    <t>TEMPUS GROUP d.o.o. Rijeka</t>
  </si>
  <si>
    <t>034-011/24-10/36</t>
  </si>
  <si>
    <t>St-470/2024</t>
  </si>
  <si>
    <t>62116456662</t>
  </si>
  <si>
    <t>MAROHNIĆEVA 3, 51000 Rijeka</t>
  </si>
  <si>
    <t>JURANIĆ EISENKOHL DORIS, vl. RI-EVENT, obrt za usluge</t>
  </si>
  <si>
    <t>12025082198</t>
  </si>
  <si>
    <t>RI-MEA d.o.o.</t>
  </si>
  <si>
    <t>Liburnijska 24, 51000 Rijeka</t>
  </si>
  <si>
    <t>90027516175</t>
  </si>
  <si>
    <t>MODESTO ENL d.o.o.</t>
  </si>
  <si>
    <t>24723122482</t>
  </si>
  <si>
    <t>ROTO DINAMIC d.o.o.</t>
  </si>
  <si>
    <t>Ulica grada Wirgesa 14, 10430Samobor</t>
  </si>
  <si>
    <t>87500773013</t>
  </si>
  <si>
    <t>STUDENTSKI CENTAR RIJEKA</t>
  </si>
  <si>
    <t xml:space="preserve">Ulica Radmile Matejčić 5, 51000 Rijeka </t>
  </si>
  <si>
    <t>61759348046</t>
  </si>
  <si>
    <t>SYSTEMA FRONTIS d.o.o.</t>
  </si>
  <si>
    <t>1. Trnjanski zavoj 5, 10000 Zagreb</t>
  </si>
  <si>
    <t>TIA PARTNER d. o. o.</t>
  </si>
  <si>
    <t>Kukuljanovo 409, 51227 Kukuljanovo</t>
  </si>
  <si>
    <t>52843875003</t>
  </si>
  <si>
    <t>TORRE d.o.o.</t>
  </si>
  <si>
    <t xml:space="preserve">Pul Vele crikve 1, 51000 Rijeka </t>
  </si>
  <si>
    <t>89638066723</t>
  </si>
  <si>
    <t>ŠETALIŠTE A.K. MIOŠIĆA 8/A, 51000 Rijeka</t>
  </si>
  <si>
    <t>ŠKEVIN VLADIMIR, vl. trgovačkog obrta ˝P &amp; J˝</t>
  </si>
  <si>
    <t>10437242811</t>
  </si>
  <si>
    <t>KLAPAN VICE</t>
  </si>
  <si>
    <t>ANTE KOVAČIĆA 8, Rijeka</t>
  </si>
  <si>
    <t>26251326399</t>
  </si>
  <si>
    <t>VODOVOD I ODVODNJA d.o.o.</t>
  </si>
  <si>
    <t>Kralja Zvonimira 50, 22000 Šibenik</t>
  </si>
  <si>
    <t>82752153530</t>
  </si>
  <si>
    <t>ZAGREBINSPEKT d.o.o.</t>
  </si>
  <si>
    <t>Draškovićeva ulica 29, 10000 Zagreb</t>
  </si>
  <si>
    <t>56668956985</t>
  </si>
  <si>
    <t>HRVATSKO DRUŠTVO SKLADATELJA</t>
  </si>
  <si>
    <t>NE</t>
  </si>
  <si>
    <t>Berislavićeva ulica 9, 10000 Zagreb</t>
  </si>
  <si>
    <t>04.11.2024.</t>
  </si>
  <si>
    <t>Zakon o autorskom pravu i srodnim pravima čl. 156. st. 1. i čl. 160., naknada za javno korištenje autorskih glazbenih djela, snimljenih izvedaba umjetnika izvođača i snimaka sadržanih na fonogramima i Pravilnici o naknadama.</t>
  </si>
  <si>
    <t>Redovna tražbina</t>
  </si>
  <si>
    <t>14.11.2024.</t>
  </si>
  <si>
    <t>Porezni dug</t>
  </si>
  <si>
    <t>20.11.2024.</t>
  </si>
  <si>
    <t>Ugovor o opskrbi krajnjeg kupca broj O-23-203541</t>
  </si>
  <si>
    <t>DA
65.560,30 EUR</t>
  </si>
  <si>
    <t>07.11.2024.</t>
  </si>
  <si>
    <t>28.11.2024.</t>
  </si>
  <si>
    <t>118-08-4012-24-10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</si>
</sst>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5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right" vertical="center" wrapText="1"/>
    </xf>
    <xf numFmtId="165" fontId="4" fillId="0" borderId="4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49" fontId="2" fillId="0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0"/>
  <sheetViews>
    <sheetView tabSelected="1" zoomScale="90" zoomScaleNormal="9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7.5546875" style="8" customWidth="1"/>
    <col min="3" max="3" width="14.5546875" style="8" customWidth="1"/>
    <col min="4" max="4" width="13.88671875" style="10" customWidth="1"/>
    <col min="5" max="5" width="8.33203125" style="1" customWidth="1"/>
    <col min="6" max="6" width="10" style="1" customWidth="1"/>
    <col min="7" max="7" width="12" style="1" bestFit="1" customWidth="1"/>
    <col min="8" max="8" width="13.44140625" style="1" customWidth="1"/>
    <col min="9" max="9" width="8.88671875" style="1" customWidth="1"/>
    <col min="10" max="10" width="9.6640625" style="1" customWidth="1"/>
    <col min="11" max="11" width="13.5546875" style="1" bestFit="1" customWidth="1"/>
    <col min="12" max="12" width="16.109375" style="1" customWidth="1"/>
    <col min="13" max="13" width="10.33203125" style="1" customWidth="1"/>
    <col min="14" max="14" width="15.6640625" style="1" customWidth="1"/>
    <col min="15" max="15" width="11" style="1" customWidth="1"/>
    <col min="16" max="16" width="13.44140625" style="1" customWidth="1"/>
    <col min="17" max="17" width="15.88671875" style="1" bestFit="1" customWidth="1"/>
    <col min="18" max="18" width="45.5546875" style="1" customWidth="1"/>
    <col min="19" max="19" width="27.33203125" style="1" customWidth="1"/>
    <col min="20" max="20" width="16.6640625" style="1" bestFit="1" customWidth="1"/>
  </cols>
  <sheetData>
    <row r="1" spans="1:20" s="4" customFormat="1" ht="12" x14ac:dyDescent="0.2">
      <c r="A1" s="15" t="s">
        <v>0</v>
      </c>
      <c r="B1" s="15"/>
      <c r="C1" s="15"/>
      <c r="D1" s="17" t="s">
        <v>1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s="4" customFormat="1" ht="10.199999999999999" x14ac:dyDescent="0.2">
      <c r="A2" s="15" t="s">
        <v>2</v>
      </c>
      <c r="B2" s="15"/>
      <c r="C2" s="15"/>
      <c r="D2" s="18" t="s">
        <v>183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s="4" customFormat="1" ht="10.199999999999999" x14ac:dyDescent="0.2">
      <c r="A3" s="15" t="s">
        <v>21</v>
      </c>
      <c r="B3" s="15" t="s">
        <v>3</v>
      </c>
      <c r="C3" s="15"/>
      <c r="D3" s="16" t="s">
        <v>134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s="4" customFormat="1" ht="10.199999999999999" x14ac:dyDescent="0.2">
      <c r="A4" s="15" t="s">
        <v>22</v>
      </c>
      <c r="B4" s="15"/>
      <c r="C4" s="15"/>
      <c r="D4" s="16" t="s">
        <v>184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s="4" customFormat="1" ht="10.199999999999999" x14ac:dyDescent="0.2">
      <c r="A5" s="15" t="s">
        <v>4</v>
      </c>
      <c r="B5" s="15"/>
      <c r="C5" s="15"/>
      <c r="D5" s="16" t="s">
        <v>32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s="4" customFormat="1" ht="10.199999999999999" x14ac:dyDescent="0.2">
      <c r="A6" s="15" t="s">
        <v>5</v>
      </c>
      <c r="B6" s="15"/>
      <c r="C6" s="15"/>
      <c r="D6" s="16" t="s">
        <v>135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s="4" customFormat="1" ht="10.199999999999999" x14ac:dyDescent="0.2">
      <c r="A7" s="15" t="s">
        <v>6</v>
      </c>
      <c r="B7" s="15" t="s">
        <v>3</v>
      </c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s="4" customFormat="1" ht="10.199999999999999" x14ac:dyDescent="0.2">
      <c r="A8" s="15" t="s">
        <v>7</v>
      </c>
      <c r="B8" s="15"/>
      <c r="C8" s="15"/>
      <c r="D8" s="16" t="s">
        <v>133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s="4" customFormat="1" ht="10.199999999999999" x14ac:dyDescent="0.2">
      <c r="A9" s="15" t="s">
        <v>8</v>
      </c>
      <c r="B9" s="15"/>
      <c r="C9" s="15"/>
      <c r="D9" s="16">
        <v>90010404142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s="4" customFormat="1" ht="10.199999999999999" x14ac:dyDescent="0.2">
      <c r="A10" s="15" t="s">
        <v>9</v>
      </c>
      <c r="B10" s="15"/>
      <c r="C10" s="15"/>
      <c r="D10" s="16" t="s">
        <v>35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s="3" customFormat="1" ht="20.399999999999999" x14ac:dyDescent="0.2">
      <c r="A13" s="19">
        <v>1</v>
      </c>
      <c r="B13" s="20" t="s">
        <v>34</v>
      </c>
      <c r="C13" s="21" t="s">
        <v>33</v>
      </c>
      <c r="D13" s="20" t="s">
        <v>35</v>
      </c>
      <c r="E13" s="22"/>
      <c r="F13" s="19" t="s">
        <v>36</v>
      </c>
      <c r="G13" s="23"/>
      <c r="H13" s="24">
        <v>300</v>
      </c>
      <c r="I13" s="25"/>
      <c r="J13" s="25"/>
      <c r="K13" s="26"/>
      <c r="L13" s="27"/>
      <c r="M13" s="26"/>
      <c r="N13" s="27"/>
      <c r="O13" s="26"/>
      <c r="P13" s="27"/>
      <c r="Q13" s="19"/>
      <c r="R13" s="20"/>
      <c r="S13" s="28"/>
      <c r="T13" s="29"/>
    </row>
    <row r="14" spans="1:20" s="3" customFormat="1" ht="30.6" x14ac:dyDescent="0.2">
      <c r="A14" s="19">
        <v>2</v>
      </c>
      <c r="B14" s="20" t="s">
        <v>41</v>
      </c>
      <c r="C14" s="21" t="s">
        <v>40</v>
      </c>
      <c r="D14" s="20" t="s">
        <v>42</v>
      </c>
      <c r="E14" s="22"/>
      <c r="F14" s="19" t="s">
        <v>36</v>
      </c>
      <c r="G14" s="23"/>
      <c r="H14" s="24">
        <v>248.33</v>
      </c>
      <c r="I14" s="25"/>
      <c r="J14" s="25"/>
      <c r="K14" s="26"/>
      <c r="L14" s="27"/>
      <c r="M14" s="26"/>
      <c r="N14" s="27"/>
      <c r="O14" s="26"/>
      <c r="P14" s="27"/>
      <c r="Q14" s="19"/>
      <c r="R14" s="20"/>
      <c r="S14" s="28"/>
      <c r="T14" s="29"/>
    </row>
    <row r="15" spans="1:20" s="3" customFormat="1" ht="20.399999999999999" x14ac:dyDescent="0.2">
      <c r="A15" s="19">
        <v>3</v>
      </c>
      <c r="B15" s="20" t="s">
        <v>44</v>
      </c>
      <c r="C15" s="21" t="s">
        <v>43</v>
      </c>
      <c r="D15" s="20" t="s">
        <v>45</v>
      </c>
      <c r="E15" s="22"/>
      <c r="F15" s="19" t="s">
        <v>36</v>
      </c>
      <c r="G15" s="23"/>
      <c r="H15" s="24">
        <v>200.98</v>
      </c>
      <c r="I15" s="25"/>
      <c r="J15" s="25"/>
      <c r="K15" s="26"/>
      <c r="L15" s="27"/>
      <c r="M15" s="26"/>
      <c r="N15" s="27"/>
      <c r="O15" s="26"/>
      <c r="P15" s="27"/>
      <c r="Q15" s="19"/>
      <c r="R15" s="20"/>
      <c r="S15" s="28"/>
      <c r="T15" s="29"/>
    </row>
    <row r="16" spans="1:20" s="3" customFormat="1" ht="20.399999999999999" x14ac:dyDescent="0.2">
      <c r="A16" s="19">
        <v>4</v>
      </c>
      <c r="B16" s="20" t="s">
        <v>48</v>
      </c>
      <c r="C16" s="21" t="s">
        <v>46</v>
      </c>
      <c r="D16" s="20" t="s">
        <v>47</v>
      </c>
      <c r="E16" s="22"/>
      <c r="F16" s="19" t="s">
        <v>36</v>
      </c>
      <c r="G16" s="23"/>
      <c r="H16" s="24">
        <v>1000</v>
      </c>
      <c r="I16" s="25"/>
      <c r="J16" s="25"/>
      <c r="K16" s="26"/>
      <c r="L16" s="27"/>
      <c r="M16" s="26"/>
      <c r="N16" s="27"/>
      <c r="O16" s="26"/>
      <c r="P16" s="27"/>
      <c r="Q16" s="19"/>
      <c r="R16" s="20"/>
      <c r="S16" s="28"/>
      <c r="T16" s="29"/>
    </row>
    <row r="17" spans="1:20" s="3" customFormat="1" ht="20.399999999999999" x14ac:dyDescent="0.2">
      <c r="A17" s="19">
        <v>5</v>
      </c>
      <c r="B17" s="20" t="s">
        <v>50</v>
      </c>
      <c r="C17" s="21" t="s">
        <v>49</v>
      </c>
      <c r="D17" s="20" t="s">
        <v>51</v>
      </c>
      <c r="E17" s="22"/>
      <c r="F17" s="19" t="s">
        <v>36</v>
      </c>
      <c r="G17" s="23"/>
      <c r="H17" s="24">
        <v>129.1</v>
      </c>
      <c r="I17" s="25"/>
      <c r="J17" s="25"/>
      <c r="K17" s="26"/>
      <c r="L17" s="27"/>
      <c r="M17" s="26"/>
      <c r="N17" s="27"/>
      <c r="O17" s="26"/>
      <c r="P17" s="27"/>
      <c r="Q17" s="19"/>
      <c r="R17" s="20"/>
      <c r="S17" s="25"/>
      <c r="T17" s="29"/>
    </row>
    <row r="18" spans="1:20" s="3" customFormat="1" ht="20.399999999999999" x14ac:dyDescent="0.2">
      <c r="A18" s="19">
        <v>6</v>
      </c>
      <c r="B18" s="20" t="s">
        <v>53</v>
      </c>
      <c r="C18" s="21" t="s">
        <v>52</v>
      </c>
      <c r="D18" s="20" t="s">
        <v>54</v>
      </c>
      <c r="E18" s="22"/>
      <c r="F18" s="19" t="s">
        <v>36</v>
      </c>
      <c r="G18" s="23"/>
      <c r="H18" s="24">
        <v>129.1</v>
      </c>
      <c r="I18" s="25"/>
      <c r="J18" s="25"/>
      <c r="K18" s="26"/>
      <c r="L18" s="27"/>
      <c r="M18" s="26"/>
      <c r="N18" s="27"/>
      <c r="O18" s="26"/>
      <c r="P18" s="27"/>
      <c r="Q18" s="19"/>
      <c r="R18" s="20"/>
      <c r="S18" s="25"/>
      <c r="T18" s="29"/>
    </row>
    <row r="19" spans="1:20" s="3" customFormat="1" ht="20.399999999999999" x14ac:dyDescent="0.2">
      <c r="A19" s="19">
        <v>7</v>
      </c>
      <c r="B19" s="20" t="s">
        <v>56</v>
      </c>
      <c r="C19" s="21" t="s">
        <v>55</v>
      </c>
      <c r="D19" s="20" t="s">
        <v>57</v>
      </c>
      <c r="E19" s="22"/>
      <c r="F19" s="19" t="s">
        <v>36</v>
      </c>
      <c r="G19" s="23"/>
      <c r="H19" s="24">
        <v>122</v>
      </c>
      <c r="I19" s="25"/>
      <c r="J19" s="25"/>
      <c r="K19" s="26"/>
      <c r="L19" s="27"/>
      <c r="M19" s="26"/>
      <c r="N19" s="27"/>
      <c r="O19" s="26"/>
      <c r="P19" s="27"/>
      <c r="Q19" s="19"/>
      <c r="R19" s="20"/>
      <c r="S19" s="25"/>
      <c r="T19" s="29"/>
    </row>
    <row r="20" spans="1:20" s="3" customFormat="1" ht="20.399999999999999" x14ac:dyDescent="0.2">
      <c r="A20" s="19">
        <v>8</v>
      </c>
      <c r="B20" s="20" t="s">
        <v>59</v>
      </c>
      <c r="C20" s="21" t="s">
        <v>58</v>
      </c>
      <c r="D20" s="20" t="s">
        <v>60</v>
      </c>
      <c r="E20" s="22"/>
      <c r="F20" s="19" t="s">
        <v>36</v>
      </c>
      <c r="G20" s="23"/>
      <c r="H20" s="24">
        <v>84.97</v>
      </c>
      <c r="I20" s="25"/>
      <c r="J20" s="25"/>
      <c r="K20" s="26"/>
      <c r="L20" s="27"/>
      <c r="M20" s="26"/>
      <c r="N20" s="27"/>
      <c r="O20" s="26"/>
      <c r="P20" s="27"/>
      <c r="Q20" s="19"/>
      <c r="R20" s="20"/>
      <c r="S20" s="25"/>
      <c r="T20" s="29"/>
    </row>
    <row r="21" spans="1:20" s="3" customFormat="1" ht="30.6" x14ac:dyDescent="0.2">
      <c r="A21" s="19">
        <v>9</v>
      </c>
      <c r="B21" s="20" t="s">
        <v>126</v>
      </c>
      <c r="C21" s="21" t="s">
        <v>93</v>
      </c>
      <c r="D21" s="20" t="s">
        <v>94</v>
      </c>
      <c r="E21" s="22"/>
      <c r="F21" s="19" t="s">
        <v>36</v>
      </c>
      <c r="G21" s="23"/>
      <c r="H21" s="24">
        <v>750</v>
      </c>
      <c r="I21" s="25"/>
      <c r="J21" s="25"/>
      <c r="K21" s="26"/>
      <c r="L21" s="27"/>
      <c r="M21" s="26"/>
      <c r="N21" s="27"/>
      <c r="O21" s="26"/>
      <c r="P21" s="27"/>
      <c r="Q21" s="19"/>
      <c r="R21" s="20"/>
      <c r="S21" s="25"/>
      <c r="T21" s="29"/>
    </row>
    <row r="22" spans="1:20" s="3" customFormat="1" ht="30.6" x14ac:dyDescent="0.2">
      <c r="A22" s="19">
        <v>10</v>
      </c>
      <c r="B22" s="20" t="s">
        <v>62</v>
      </c>
      <c r="C22" s="21" t="s">
        <v>61</v>
      </c>
      <c r="D22" s="20" t="s">
        <v>63</v>
      </c>
      <c r="E22" s="22"/>
      <c r="F22" s="19" t="s">
        <v>36</v>
      </c>
      <c r="G22" s="23"/>
      <c r="H22" s="24">
        <v>2973.02</v>
      </c>
      <c r="I22" s="25"/>
      <c r="J22" s="25"/>
      <c r="K22" s="26"/>
      <c r="L22" s="27"/>
      <c r="M22" s="26"/>
      <c r="N22" s="27"/>
      <c r="O22" s="26"/>
      <c r="P22" s="27"/>
      <c r="Q22" s="19"/>
      <c r="R22" s="20"/>
      <c r="S22" s="25"/>
      <c r="T22" s="29"/>
    </row>
    <row r="23" spans="1:20" s="3" customFormat="1" ht="30.6" x14ac:dyDescent="0.2">
      <c r="A23" s="19">
        <v>11</v>
      </c>
      <c r="B23" s="20" t="s">
        <v>65</v>
      </c>
      <c r="C23" s="21" t="s">
        <v>64</v>
      </c>
      <c r="D23" s="20" t="s">
        <v>66</v>
      </c>
      <c r="E23" s="22"/>
      <c r="F23" s="19" t="s">
        <v>36</v>
      </c>
      <c r="G23" s="23"/>
      <c r="H23" s="24">
        <v>17.100000000000001</v>
      </c>
      <c r="I23" s="25"/>
      <c r="J23" s="25"/>
      <c r="K23" s="26"/>
      <c r="L23" s="27"/>
      <c r="M23" s="26"/>
      <c r="N23" s="27"/>
      <c r="O23" s="26"/>
      <c r="P23" s="27"/>
      <c r="Q23" s="19"/>
      <c r="R23" s="20"/>
      <c r="S23" s="25"/>
      <c r="T23" s="29"/>
    </row>
    <row r="24" spans="1:20" s="3" customFormat="1" ht="20.399999999999999" x14ac:dyDescent="0.2">
      <c r="A24" s="19">
        <v>12</v>
      </c>
      <c r="B24" s="20" t="s">
        <v>104</v>
      </c>
      <c r="C24" s="21" t="s">
        <v>102</v>
      </c>
      <c r="D24" s="20" t="s">
        <v>103</v>
      </c>
      <c r="E24" s="22"/>
      <c r="F24" s="19" t="s">
        <v>36</v>
      </c>
      <c r="G24" s="23"/>
      <c r="H24" s="24">
        <v>200</v>
      </c>
      <c r="I24" s="25"/>
      <c r="J24" s="25"/>
      <c r="K24" s="26"/>
      <c r="L24" s="27"/>
      <c r="M24" s="26"/>
      <c r="N24" s="27"/>
      <c r="O24" s="26"/>
      <c r="P24" s="27"/>
      <c r="Q24" s="19"/>
      <c r="R24" s="20"/>
      <c r="S24" s="25"/>
      <c r="T24" s="29"/>
    </row>
    <row r="25" spans="1:20" s="3" customFormat="1" ht="30.6" x14ac:dyDescent="0.2">
      <c r="A25" s="19">
        <v>13</v>
      </c>
      <c r="B25" s="20" t="s">
        <v>68</v>
      </c>
      <c r="C25" s="21" t="s">
        <v>67</v>
      </c>
      <c r="D25" s="20" t="s">
        <v>69</v>
      </c>
      <c r="E25" s="22"/>
      <c r="F25" s="19" t="s">
        <v>36</v>
      </c>
      <c r="G25" s="23"/>
      <c r="H25" s="24">
        <v>13.28</v>
      </c>
      <c r="I25" s="25"/>
      <c r="J25" s="25"/>
      <c r="K25" s="26"/>
      <c r="L25" s="27"/>
      <c r="M25" s="26"/>
      <c r="N25" s="27"/>
      <c r="O25" s="26"/>
      <c r="P25" s="27"/>
      <c r="Q25" s="19"/>
      <c r="R25" s="20"/>
      <c r="S25" s="25"/>
      <c r="T25" s="29"/>
    </row>
    <row r="26" spans="1:20" s="3" customFormat="1" ht="20.399999999999999" x14ac:dyDescent="0.2">
      <c r="A26" s="19">
        <v>14</v>
      </c>
      <c r="B26" s="20" t="s">
        <v>71</v>
      </c>
      <c r="C26" s="21" t="s">
        <v>70</v>
      </c>
      <c r="D26" s="20" t="s">
        <v>72</v>
      </c>
      <c r="E26" s="22"/>
      <c r="F26" s="19" t="s">
        <v>36</v>
      </c>
      <c r="G26" s="23"/>
      <c r="H26" s="24">
        <v>326.44</v>
      </c>
      <c r="I26" s="25"/>
      <c r="J26" s="25"/>
      <c r="K26" s="26"/>
      <c r="L26" s="27"/>
      <c r="M26" s="26"/>
      <c r="N26" s="27"/>
      <c r="O26" s="26"/>
      <c r="P26" s="27"/>
      <c r="Q26" s="19"/>
      <c r="R26" s="20"/>
      <c r="S26" s="25"/>
      <c r="T26" s="29"/>
    </row>
    <row r="27" spans="1:20" s="3" customFormat="1" ht="20.399999999999999" x14ac:dyDescent="0.2">
      <c r="A27" s="19">
        <v>15</v>
      </c>
      <c r="B27" s="20" t="s">
        <v>74</v>
      </c>
      <c r="C27" s="21" t="s">
        <v>73</v>
      </c>
      <c r="D27" s="20" t="s">
        <v>75</v>
      </c>
      <c r="E27" s="22"/>
      <c r="F27" s="19" t="s">
        <v>36</v>
      </c>
      <c r="G27" s="23"/>
      <c r="H27" s="24">
        <v>483.12</v>
      </c>
      <c r="I27" s="25"/>
      <c r="J27" s="25"/>
      <c r="K27" s="26"/>
      <c r="L27" s="27"/>
      <c r="M27" s="26"/>
      <c r="N27" s="27"/>
      <c r="O27" s="26"/>
      <c r="P27" s="27"/>
      <c r="Q27" s="19"/>
      <c r="R27" s="20"/>
      <c r="S27" s="25"/>
      <c r="T27" s="29"/>
    </row>
    <row r="28" spans="1:20" s="3" customFormat="1" ht="30.6" x14ac:dyDescent="0.2">
      <c r="A28" s="19">
        <v>16</v>
      </c>
      <c r="B28" s="20" t="s">
        <v>77</v>
      </c>
      <c r="C28" s="21" t="s">
        <v>76</v>
      </c>
      <c r="D28" s="20" t="s">
        <v>78</v>
      </c>
      <c r="E28" s="22"/>
      <c r="F28" s="19" t="s">
        <v>36</v>
      </c>
      <c r="G28" s="23"/>
      <c r="H28" s="24">
        <v>6289.64</v>
      </c>
      <c r="I28" s="25"/>
      <c r="J28" s="25"/>
      <c r="K28" s="26"/>
      <c r="L28" s="27"/>
      <c r="M28" s="26"/>
      <c r="N28" s="27"/>
      <c r="O28" s="26"/>
      <c r="P28" s="27"/>
      <c r="Q28" s="19"/>
      <c r="R28" s="20"/>
      <c r="S28" s="25"/>
      <c r="T28" s="29"/>
    </row>
    <row r="29" spans="1:20" s="3" customFormat="1" ht="30.6" x14ac:dyDescent="0.2">
      <c r="A29" s="19">
        <v>17</v>
      </c>
      <c r="B29" s="20" t="s">
        <v>80</v>
      </c>
      <c r="C29" s="21" t="s">
        <v>79</v>
      </c>
      <c r="D29" s="20" t="s">
        <v>81</v>
      </c>
      <c r="E29" s="22"/>
      <c r="F29" s="19" t="s">
        <v>36</v>
      </c>
      <c r="G29" s="23"/>
      <c r="H29" s="24">
        <v>586.66999999999996</v>
      </c>
      <c r="I29" s="25"/>
      <c r="J29" s="25"/>
      <c r="K29" s="26"/>
      <c r="L29" s="27"/>
      <c r="M29" s="26"/>
      <c r="N29" s="27"/>
      <c r="O29" s="26"/>
      <c r="P29" s="27"/>
      <c r="Q29" s="19"/>
      <c r="R29" s="20"/>
      <c r="S29" s="25"/>
      <c r="T29" s="29"/>
    </row>
    <row r="30" spans="1:20" s="40" customFormat="1" ht="30.6" x14ac:dyDescent="0.2">
      <c r="A30" s="19">
        <v>18</v>
      </c>
      <c r="B30" s="20" t="s">
        <v>83</v>
      </c>
      <c r="C30" s="21" t="s">
        <v>82</v>
      </c>
      <c r="D30" s="20" t="s">
        <v>84</v>
      </c>
      <c r="E30" s="22" t="s">
        <v>176</v>
      </c>
      <c r="F30" s="19" t="s">
        <v>36</v>
      </c>
      <c r="G30" s="23"/>
      <c r="H30" s="24">
        <v>559.79</v>
      </c>
      <c r="I30" s="25" t="s">
        <v>36</v>
      </c>
      <c r="J30" s="25" t="s">
        <v>179</v>
      </c>
      <c r="K30" s="26"/>
      <c r="L30" s="27">
        <f>N30+P30</f>
        <v>83.86</v>
      </c>
      <c r="M30" s="26"/>
      <c r="N30" s="27"/>
      <c r="O30" s="26"/>
      <c r="P30" s="27">
        <v>83.86</v>
      </c>
      <c r="Q30" s="19"/>
      <c r="R30" s="20" t="s">
        <v>180</v>
      </c>
      <c r="S30" s="25"/>
      <c r="T30" s="29"/>
    </row>
    <row r="31" spans="1:20" s="39" customFormat="1" ht="20.399999999999999" x14ac:dyDescent="0.25">
      <c r="A31" s="19">
        <v>19</v>
      </c>
      <c r="B31" s="20" t="s">
        <v>86</v>
      </c>
      <c r="C31" s="21" t="s">
        <v>85</v>
      </c>
      <c r="D31" s="20" t="s">
        <v>87</v>
      </c>
      <c r="E31" s="22" t="s">
        <v>176</v>
      </c>
      <c r="F31" s="19" t="s">
        <v>36</v>
      </c>
      <c r="G31" s="23"/>
      <c r="H31" s="24">
        <v>0.28999999999999998</v>
      </c>
      <c r="I31" s="25" t="s">
        <v>36</v>
      </c>
      <c r="J31" s="25" t="s">
        <v>182</v>
      </c>
      <c r="K31" s="26"/>
      <c r="L31" s="27">
        <f>N31+P31</f>
        <v>276.08</v>
      </c>
      <c r="M31" s="26"/>
      <c r="N31" s="27">
        <v>276.08</v>
      </c>
      <c r="O31" s="26"/>
      <c r="P31" s="27"/>
      <c r="Q31" s="19"/>
      <c r="R31" s="20"/>
      <c r="S31" s="25"/>
      <c r="T31" s="29"/>
    </row>
    <row r="32" spans="1:20" s="39" customFormat="1" ht="40.799999999999997" x14ac:dyDescent="0.25">
      <c r="A32" s="19">
        <v>20</v>
      </c>
      <c r="B32" s="20" t="s">
        <v>171</v>
      </c>
      <c r="C32" s="21" t="s">
        <v>170</v>
      </c>
      <c r="D32" s="20" t="s">
        <v>173</v>
      </c>
      <c r="E32" s="22" t="s">
        <v>176</v>
      </c>
      <c r="F32" s="19" t="s">
        <v>172</v>
      </c>
      <c r="G32" s="23"/>
      <c r="H32" s="24"/>
      <c r="I32" s="25" t="s">
        <v>36</v>
      </c>
      <c r="J32" s="25" t="s">
        <v>174</v>
      </c>
      <c r="K32" s="26"/>
      <c r="L32" s="27">
        <f>N32+P32</f>
        <v>13563.419999999998</v>
      </c>
      <c r="M32" s="26"/>
      <c r="N32" s="27">
        <f>12714.13+849.29</f>
        <v>13563.419999999998</v>
      </c>
      <c r="O32" s="26"/>
      <c r="P32" s="27"/>
      <c r="Q32" s="19"/>
      <c r="R32" s="20" t="s">
        <v>175</v>
      </c>
      <c r="S32" s="25"/>
      <c r="T32" s="29"/>
    </row>
    <row r="33" spans="1:20" ht="20.399999999999999" x14ac:dyDescent="0.25">
      <c r="A33" s="19">
        <v>21</v>
      </c>
      <c r="B33" s="20" t="s">
        <v>89</v>
      </c>
      <c r="C33" s="21" t="s">
        <v>88</v>
      </c>
      <c r="D33" s="20" t="s">
        <v>90</v>
      </c>
      <c r="E33" s="22"/>
      <c r="F33" s="19" t="s">
        <v>36</v>
      </c>
      <c r="G33" s="23"/>
      <c r="H33" s="24">
        <v>76.7</v>
      </c>
      <c r="I33" s="25"/>
      <c r="J33" s="25"/>
      <c r="K33" s="26"/>
      <c r="L33" s="27"/>
      <c r="M33" s="26"/>
      <c r="N33" s="27"/>
      <c r="O33" s="26"/>
      <c r="P33" s="27"/>
      <c r="Q33" s="25"/>
      <c r="R33" s="30"/>
      <c r="S33" s="25"/>
      <c r="T33" s="29"/>
    </row>
    <row r="34" spans="1:20" ht="20.399999999999999" x14ac:dyDescent="0.25">
      <c r="A34" s="19">
        <v>22</v>
      </c>
      <c r="B34" s="29" t="s">
        <v>138</v>
      </c>
      <c r="C34" s="21" t="s">
        <v>136</v>
      </c>
      <c r="D34" s="20" t="s">
        <v>137</v>
      </c>
      <c r="E34" s="22"/>
      <c r="F34" s="19" t="s">
        <v>36</v>
      </c>
      <c r="G34" s="23"/>
      <c r="H34" s="24">
        <v>1350</v>
      </c>
      <c r="I34" s="25"/>
      <c r="J34" s="25"/>
      <c r="K34" s="26"/>
      <c r="L34" s="27"/>
      <c r="M34" s="26"/>
      <c r="N34" s="27"/>
      <c r="O34" s="26"/>
      <c r="P34" s="27"/>
      <c r="Q34" s="25"/>
      <c r="R34" s="30"/>
      <c r="S34" s="25"/>
      <c r="T34" s="29"/>
    </row>
    <row r="35" spans="1:20" ht="20.399999999999999" x14ac:dyDescent="0.25">
      <c r="A35" s="19">
        <v>23</v>
      </c>
      <c r="B35" s="29" t="s">
        <v>162</v>
      </c>
      <c r="C35" s="21" t="s">
        <v>161</v>
      </c>
      <c r="D35" s="29" t="s">
        <v>163</v>
      </c>
      <c r="E35" s="29"/>
      <c r="F35" s="19" t="s">
        <v>36</v>
      </c>
      <c r="G35" s="29"/>
      <c r="H35" s="24">
        <v>5590</v>
      </c>
      <c r="I35" s="25"/>
      <c r="J35" s="25"/>
      <c r="K35" s="26"/>
      <c r="L35" s="27"/>
      <c r="M35" s="26"/>
      <c r="N35" s="27"/>
      <c r="O35" s="26"/>
      <c r="P35" s="27"/>
      <c r="Q35" s="25"/>
      <c r="R35" s="30"/>
      <c r="S35" s="25"/>
      <c r="T35" s="29"/>
    </row>
    <row r="36" spans="1:20" ht="20.399999999999999" x14ac:dyDescent="0.25">
      <c r="A36" s="19">
        <v>24</v>
      </c>
      <c r="B36" s="20" t="s">
        <v>38</v>
      </c>
      <c r="C36" s="21" t="s">
        <v>37</v>
      </c>
      <c r="D36" s="20" t="s">
        <v>39</v>
      </c>
      <c r="E36" s="22"/>
      <c r="F36" s="19" t="s">
        <v>36</v>
      </c>
      <c r="G36" s="23"/>
      <c r="H36" s="24">
        <v>2700</v>
      </c>
      <c r="I36" s="25"/>
      <c r="J36" s="25"/>
      <c r="K36" s="26"/>
      <c r="L36" s="27"/>
      <c r="M36" s="26"/>
      <c r="N36" s="27"/>
      <c r="O36" s="26"/>
      <c r="P36" s="27"/>
      <c r="Q36" s="25"/>
      <c r="R36" s="30"/>
      <c r="S36" s="25"/>
      <c r="T36" s="29"/>
    </row>
    <row r="37" spans="1:20" ht="20.399999999999999" x14ac:dyDescent="0.25">
      <c r="A37" s="19">
        <v>25</v>
      </c>
      <c r="B37" s="20" t="s">
        <v>97</v>
      </c>
      <c r="C37" s="21" t="s">
        <v>96</v>
      </c>
      <c r="D37" s="20" t="s">
        <v>98</v>
      </c>
      <c r="E37" s="22"/>
      <c r="F37" s="19" t="s">
        <v>36</v>
      </c>
      <c r="G37" s="23"/>
      <c r="H37" s="24">
        <v>590.26</v>
      </c>
      <c r="I37" s="25"/>
      <c r="J37" s="25"/>
      <c r="K37" s="26"/>
      <c r="L37" s="27"/>
      <c r="M37" s="26"/>
      <c r="N37" s="27"/>
      <c r="O37" s="26"/>
      <c r="P37" s="27"/>
      <c r="Q37" s="25"/>
      <c r="R37" s="30"/>
      <c r="S37" s="25"/>
      <c r="T37" s="29"/>
    </row>
    <row r="38" spans="1:20" ht="30.6" x14ac:dyDescent="0.25">
      <c r="A38" s="19">
        <v>26</v>
      </c>
      <c r="B38" s="20" t="s">
        <v>100</v>
      </c>
      <c r="C38" s="21" t="s">
        <v>99</v>
      </c>
      <c r="D38" s="20" t="s">
        <v>101</v>
      </c>
      <c r="E38" s="22"/>
      <c r="F38" s="19" t="s">
        <v>36</v>
      </c>
      <c r="G38" s="23"/>
      <c r="H38" s="24">
        <v>48.98</v>
      </c>
      <c r="I38" s="25"/>
      <c r="J38" s="25"/>
      <c r="K38" s="26"/>
      <c r="L38" s="27"/>
      <c r="M38" s="26"/>
      <c r="N38" s="27"/>
      <c r="O38" s="26"/>
      <c r="P38" s="27"/>
      <c r="Q38" s="25"/>
      <c r="R38" s="30"/>
      <c r="S38" s="25"/>
      <c r="T38" s="29"/>
    </row>
    <row r="39" spans="1:20" ht="20.399999999999999" x14ac:dyDescent="0.25">
      <c r="A39" s="19">
        <v>27</v>
      </c>
      <c r="B39" s="20" t="s">
        <v>143</v>
      </c>
      <c r="C39" s="21" t="s">
        <v>142</v>
      </c>
      <c r="D39" s="20" t="s">
        <v>35</v>
      </c>
      <c r="E39" s="22"/>
      <c r="F39" s="19" t="s">
        <v>36</v>
      </c>
      <c r="G39" s="23"/>
      <c r="H39" s="24">
        <v>5400</v>
      </c>
      <c r="I39" s="25"/>
      <c r="J39" s="25"/>
      <c r="K39" s="26"/>
      <c r="L39" s="27"/>
      <c r="M39" s="26"/>
      <c r="N39" s="27"/>
      <c r="O39" s="26"/>
      <c r="P39" s="27"/>
      <c r="Q39" s="25"/>
      <c r="R39" s="29"/>
      <c r="S39" s="25"/>
      <c r="T39" s="29"/>
    </row>
    <row r="40" spans="1:20" ht="30.6" x14ac:dyDescent="0.25">
      <c r="A40" s="19">
        <v>28</v>
      </c>
      <c r="B40" s="31" t="s">
        <v>106</v>
      </c>
      <c r="C40" s="21" t="s">
        <v>105</v>
      </c>
      <c r="D40" s="32" t="s">
        <v>107</v>
      </c>
      <c r="E40" s="22"/>
      <c r="F40" s="33" t="s">
        <v>36</v>
      </c>
      <c r="G40" s="34"/>
      <c r="H40" s="35">
        <v>910.01</v>
      </c>
      <c r="I40" s="36"/>
      <c r="J40" s="36"/>
      <c r="K40" s="26"/>
      <c r="L40" s="27"/>
      <c r="M40" s="26"/>
      <c r="N40" s="27"/>
      <c r="O40" s="26"/>
      <c r="P40" s="27"/>
      <c r="Q40" s="25"/>
      <c r="R40" s="30"/>
      <c r="S40" s="25"/>
      <c r="T40" s="29"/>
    </row>
    <row r="41" spans="1:20" ht="51" x14ac:dyDescent="0.25">
      <c r="A41" s="19">
        <v>29</v>
      </c>
      <c r="B41" s="20" t="s">
        <v>92</v>
      </c>
      <c r="C41" s="21" t="s">
        <v>91</v>
      </c>
      <c r="D41" s="31" t="s">
        <v>95</v>
      </c>
      <c r="E41" s="22"/>
      <c r="F41" s="19" t="s">
        <v>36</v>
      </c>
      <c r="G41" s="23"/>
      <c r="H41" s="24">
        <v>211.06</v>
      </c>
      <c r="I41" s="25"/>
      <c r="J41" s="25"/>
      <c r="K41" s="26"/>
      <c r="L41" s="27"/>
      <c r="M41" s="26"/>
      <c r="N41" s="27"/>
      <c r="O41" s="26"/>
      <c r="P41" s="27"/>
      <c r="Q41" s="19"/>
      <c r="R41" s="20"/>
      <c r="S41" s="29"/>
      <c r="T41" s="29"/>
    </row>
    <row r="42" spans="1:20" ht="20.399999999999999" x14ac:dyDescent="0.25">
      <c r="A42" s="19">
        <v>30</v>
      </c>
      <c r="B42" s="20" t="s">
        <v>112</v>
      </c>
      <c r="C42" s="21" t="s">
        <v>111</v>
      </c>
      <c r="D42" s="20" t="s">
        <v>113</v>
      </c>
      <c r="E42" s="22"/>
      <c r="F42" s="19" t="s">
        <v>36</v>
      </c>
      <c r="G42" s="37"/>
      <c r="H42" s="24">
        <v>1229.46</v>
      </c>
      <c r="I42" s="25"/>
      <c r="J42" s="25"/>
      <c r="K42" s="26"/>
      <c r="L42" s="27"/>
      <c r="M42" s="26"/>
      <c r="N42" s="27"/>
      <c r="O42" s="26"/>
      <c r="P42" s="27"/>
      <c r="Q42" s="19"/>
      <c r="R42" s="20"/>
      <c r="S42" s="29"/>
      <c r="T42" s="29"/>
    </row>
    <row r="43" spans="1:20" ht="40.799999999999997" x14ac:dyDescent="0.25">
      <c r="A43" s="19">
        <v>31</v>
      </c>
      <c r="B43" s="20" t="s">
        <v>115</v>
      </c>
      <c r="C43" s="21" t="s">
        <v>114</v>
      </c>
      <c r="D43" s="20" t="s">
        <v>116</v>
      </c>
      <c r="E43" s="22"/>
      <c r="F43" s="19" t="s">
        <v>36</v>
      </c>
      <c r="G43" s="23"/>
      <c r="H43" s="24">
        <v>25</v>
      </c>
      <c r="I43" s="25"/>
      <c r="J43" s="25"/>
      <c r="K43" s="26"/>
      <c r="L43" s="27"/>
      <c r="M43" s="26"/>
      <c r="N43" s="27"/>
      <c r="O43" s="26"/>
      <c r="P43" s="27"/>
      <c r="Q43" s="19"/>
      <c r="R43" s="20"/>
      <c r="S43" s="29"/>
      <c r="T43" s="29"/>
    </row>
    <row r="44" spans="1:20" ht="30.6" x14ac:dyDescent="0.25">
      <c r="A44" s="19">
        <v>32</v>
      </c>
      <c r="B44" s="20" t="s">
        <v>118</v>
      </c>
      <c r="C44" s="21" t="s">
        <v>117</v>
      </c>
      <c r="D44" s="20" t="s">
        <v>119</v>
      </c>
      <c r="E44" s="22"/>
      <c r="F44" s="19" t="s">
        <v>36</v>
      </c>
      <c r="G44" s="23"/>
      <c r="H44" s="24">
        <v>340.2</v>
      </c>
      <c r="I44" s="25"/>
      <c r="J44" s="25"/>
      <c r="K44" s="26"/>
      <c r="L44" s="27"/>
      <c r="M44" s="26"/>
      <c r="N44" s="27"/>
      <c r="O44" s="26"/>
      <c r="P44" s="27"/>
      <c r="Q44" s="19"/>
      <c r="R44" s="20"/>
      <c r="S44" s="29"/>
      <c r="T44" s="29"/>
    </row>
    <row r="45" spans="1:20" ht="20.399999999999999" x14ac:dyDescent="0.25">
      <c r="A45" s="19">
        <v>33</v>
      </c>
      <c r="B45" s="20" t="s">
        <v>121</v>
      </c>
      <c r="C45" s="21" t="s">
        <v>120</v>
      </c>
      <c r="D45" s="20" t="s">
        <v>122</v>
      </c>
      <c r="E45" s="22"/>
      <c r="F45" s="19" t="s">
        <v>36</v>
      </c>
      <c r="G45" s="23"/>
      <c r="H45" s="24">
        <v>127.09</v>
      </c>
      <c r="I45" s="25"/>
      <c r="J45" s="25"/>
      <c r="K45" s="26"/>
      <c r="L45" s="27"/>
      <c r="M45" s="26"/>
      <c r="N45" s="27"/>
      <c r="O45" s="26"/>
      <c r="P45" s="27"/>
      <c r="Q45" s="19"/>
      <c r="R45" s="20"/>
      <c r="S45" s="29"/>
      <c r="T45" s="29"/>
    </row>
    <row r="46" spans="1:20" ht="20.399999999999999" x14ac:dyDescent="0.25">
      <c r="A46" s="19">
        <v>34</v>
      </c>
      <c r="B46" s="20" t="s">
        <v>124</v>
      </c>
      <c r="C46" s="21" t="s">
        <v>123</v>
      </c>
      <c r="D46" s="20" t="s">
        <v>125</v>
      </c>
      <c r="E46" s="22"/>
      <c r="F46" s="19" t="s">
        <v>36</v>
      </c>
      <c r="G46" s="37"/>
      <c r="H46" s="24">
        <v>235.5</v>
      </c>
      <c r="I46" s="25"/>
      <c r="J46" s="25"/>
      <c r="K46" s="26"/>
      <c r="L46" s="27"/>
      <c r="M46" s="26"/>
      <c r="N46" s="27"/>
      <c r="O46" s="26"/>
      <c r="P46" s="27"/>
      <c r="Q46" s="19"/>
      <c r="R46" s="20"/>
      <c r="S46" s="29"/>
      <c r="T46" s="29"/>
    </row>
    <row r="47" spans="1:20" ht="20.399999999999999" x14ac:dyDescent="0.25">
      <c r="A47" s="19">
        <v>35</v>
      </c>
      <c r="B47" s="29" t="s">
        <v>128</v>
      </c>
      <c r="C47" s="21" t="s">
        <v>127</v>
      </c>
      <c r="D47" s="20" t="s">
        <v>129</v>
      </c>
      <c r="E47" s="22"/>
      <c r="F47" s="19" t="s">
        <v>36</v>
      </c>
      <c r="G47" s="23"/>
      <c r="H47" s="24">
        <v>4.8099999999999996</v>
      </c>
      <c r="I47" s="25"/>
      <c r="J47" s="25"/>
      <c r="K47" s="26"/>
      <c r="L47" s="27"/>
      <c r="M47" s="26"/>
      <c r="N47" s="27"/>
      <c r="O47" s="26"/>
      <c r="P47" s="27"/>
      <c r="Q47" s="19"/>
      <c r="R47" s="20"/>
      <c r="S47" s="29"/>
      <c r="T47" s="29"/>
    </row>
    <row r="48" spans="1:20" s="39" customFormat="1" ht="20.399999999999999" x14ac:dyDescent="0.25">
      <c r="A48" s="19">
        <v>36</v>
      </c>
      <c r="B48" s="29" t="s">
        <v>131</v>
      </c>
      <c r="C48" s="21" t="s">
        <v>130</v>
      </c>
      <c r="D48" s="20" t="s">
        <v>132</v>
      </c>
      <c r="E48" s="22" t="s">
        <v>176</v>
      </c>
      <c r="F48" s="19" t="s">
        <v>36</v>
      </c>
      <c r="G48" s="23"/>
      <c r="H48" s="24">
        <v>64156.79</v>
      </c>
      <c r="I48" s="25" t="s">
        <v>36</v>
      </c>
      <c r="J48" s="25" t="s">
        <v>177</v>
      </c>
      <c r="K48" s="26"/>
      <c r="L48" s="27">
        <f>N48+P48</f>
        <v>65560.3</v>
      </c>
      <c r="M48" s="26"/>
      <c r="N48" s="27">
        <f>58710.64+734.23</f>
        <v>59444.87</v>
      </c>
      <c r="O48" s="26"/>
      <c r="P48" s="27">
        <v>6115.43</v>
      </c>
      <c r="Q48" s="19" t="s">
        <v>181</v>
      </c>
      <c r="R48" s="20" t="s">
        <v>178</v>
      </c>
      <c r="S48" s="29"/>
      <c r="T48" s="29"/>
    </row>
    <row r="49" spans="1:20" ht="20.399999999999999" x14ac:dyDescent="0.25">
      <c r="A49" s="19">
        <v>37</v>
      </c>
      <c r="B49" s="29" t="s">
        <v>140</v>
      </c>
      <c r="C49" s="21" t="s">
        <v>139</v>
      </c>
      <c r="D49" s="20" t="s">
        <v>141</v>
      </c>
      <c r="E49" s="22"/>
      <c r="F49" s="19" t="s">
        <v>36</v>
      </c>
      <c r="G49" s="23"/>
      <c r="H49" s="24">
        <v>57.5</v>
      </c>
      <c r="I49" s="25"/>
      <c r="J49" s="25"/>
      <c r="K49" s="26"/>
      <c r="L49" s="27"/>
      <c r="M49" s="26"/>
      <c r="N49" s="27"/>
      <c r="O49" s="26"/>
      <c r="P49" s="27"/>
      <c r="Q49" s="19"/>
      <c r="R49" s="20"/>
      <c r="S49" s="29"/>
      <c r="T49" s="29"/>
    </row>
    <row r="50" spans="1:20" ht="28.95" customHeight="1" x14ac:dyDescent="0.25">
      <c r="A50" s="19">
        <v>38</v>
      </c>
      <c r="B50" s="29" t="s">
        <v>145</v>
      </c>
      <c r="C50" s="21" t="s">
        <v>144</v>
      </c>
      <c r="D50" s="20" t="s">
        <v>146</v>
      </c>
      <c r="E50" s="22"/>
      <c r="F50" s="19" t="s">
        <v>36</v>
      </c>
      <c r="G50" s="23"/>
      <c r="H50" s="24">
        <v>47626.38</v>
      </c>
      <c r="I50" s="25"/>
      <c r="J50" s="25"/>
      <c r="K50" s="26"/>
      <c r="L50" s="27"/>
      <c r="M50" s="26"/>
      <c r="N50" s="27"/>
      <c r="O50" s="26"/>
      <c r="P50" s="27"/>
      <c r="Q50" s="19"/>
      <c r="R50" s="20"/>
      <c r="S50" s="29"/>
      <c r="T50" s="29"/>
    </row>
    <row r="51" spans="1:20" ht="20.399999999999999" x14ac:dyDescent="0.25">
      <c r="A51" s="19">
        <v>39</v>
      </c>
      <c r="B51" s="20" t="s">
        <v>110</v>
      </c>
      <c r="C51" s="21" t="s">
        <v>108</v>
      </c>
      <c r="D51" s="20" t="s">
        <v>109</v>
      </c>
      <c r="E51" s="22"/>
      <c r="F51" s="19" t="s">
        <v>36</v>
      </c>
      <c r="G51" s="23"/>
      <c r="H51" s="24">
        <v>30.78</v>
      </c>
      <c r="I51" s="25"/>
      <c r="J51" s="25"/>
      <c r="K51" s="26"/>
      <c r="L51" s="27"/>
      <c r="M51" s="26"/>
      <c r="N51" s="27"/>
      <c r="O51" s="26"/>
      <c r="P51" s="27"/>
      <c r="Q51" s="19"/>
      <c r="R51" s="20"/>
      <c r="S51" s="29"/>
      <c r="T51" s="29"/>
    </row>
    <row r="52" spans="1:20" ht="30.6" x14ac:dyDescent="0.25">
      <c r="A52" s="19">
        <v>40</v>
      </c>
      <c r="B52" s="29" t="s">
        <v>148</v>
      </c>
      <c r="C52" s="21" t="s">
        <v>147</v>
      </c>
      <c r="D52" s="20" t="s">
        <v>149</v>
      </c>
      <c r="E52" s="22"/>
      <c r="F52" s="19" t="s">
        <v>36</v>
      </c>
      <c r="G52" s="23"/>
      <c r="H52" s="24">
        <v>498.1</v>
      </c>
      <c r="I52" s="25"/>
      <c r="J52" s="25"/>
      <c r="K52" s="26"/>
      <c r="L52" s="27"/>
      <c r="M52" s="26"/>
      <c r="N52" s="27"/>
      <c r="O52" s="26"/>
      <c r="P52" s="27"/>
      <c r="Q52" s="25"/>
      <c r="R52" s="20"/>
      <c r="S52" s="25"/>
      <c r="T52" s="29"/>
    </row>
    <row r="53" spans="1:20" ht="20.399999999999999" x14ac:dyDescent="0.25">
      <c r="A53" s="19">
        <v>41</v>
      </c>
      <c r="B53" s="20" t="s">
        <v>151</v>
      </c>
      <c r="C53" s="21" t="s">
        <v>150</v>
      </c>
      <c r="D53" s="20" t="s">
        <v>152</v>
      </c>
      <c r="E53" s="22"/>
      <c r="F53" s="19" t="s">
        <v>36</v>
      </c>
      <c r="G53" s="23"/>
      <c r="H53" s="24">
        <v>20.25</v>
      </c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38"/>
      <c r="T53" s="38"/>
    </row>
    <row r="54" spans="1:20" ht="30.6" x14ac:dyDescent="0.25">
      <c r="A54" s="19">
        <v>42</v>
      </c>
      <c r="B54" s="29" t="s">
        <v>160</v>
      </c>
      <c r="C54" s="21" t="s">
        <v>158</v>
      </c>
      <c r="D54" s="29" t="s">
        <v>159</v>
      </c>
      <c r="E54" s="29"/>
      <c r="F54" s="19" t="s">
        <v>36</v>
      </c>
      <c r="G54" s="29"/>
      <c r="H54" s="24">
        <v>686.45</v>
      </c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38"/>
      <c r="T54" s="38"/>
    </row>
    <row r="55" spans="1:20" ht="20.399999999999999" x14ac:dyDescent="0.25">
      <c r="A55" s="19">
        <v>43</v>
      </c>
      <c r="B55" s="29" t="s">
        <v>153</v>
      </c>
      <c r="C55" s="21">
        <v>62259448741</v>
      </c>
      <c r="D55" s="29" t="s">
        <v>154</v>
      </c>
      <c r="E55" s="29"/>
      <c r="F55" s="19" t="s">
        <v>36</v>
      </c>
      <c r="G55" s="29"/>
      <c r="H55" s="24">
        <v>26809.05</v>
      </c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38"/>
      <c r="T55" s="38"/>
    </row>
    <row r="56" spans="1:20" ht="20.399999999999999" x14ac:dyDescent="0.25">
      <c r="A56" s="19">
        <v>44</v>
      </c>
      <c r="B56" s="29" t="s">
        <v>156</v>
      </c>
      <c r="C56" s="21" t="s">
        <v>155</v>
      </c>
      <c r="D56" s="29" t="s">
        <v>157</v>
      </c>
      <c r="E56" s="29"/>
      <c r="F56" s="19" t="s">
        <v>36</v>
      </c>
      <c r="G56" s="29"/>
      <c r="H56" s="24">
        <v>1000</v>
      </c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38"/>
      <c r="T56" s="38"/>
    </row>
    <row r="57" spans="1:20" ht="20.399999999999999" x14ac:dyDescent="0.25">
      <c r="A57" s="19">
        <v>45</v>
      </c>
      <c r="B57" s="29" t="s">
        <v>165</v>
      </c>
      <c r="C57" s="21" t="s">
        <v>164</v>
      </c>
      <c r="D57" s="29" t="s">
        <v>166</v>
      </c>
      <c r="E57" s="29"/>
      <c r="F57" s="19" t="s">
        <v>36</v>
      </c>
      <c r="G57" s="29"/>
      <c r="H57" s="24">
        <v>1299.52</v>
      </c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38"/>
      <c r="T57" s="38"/>
    </row>
    <row r="58" spans="1:20" ht="20.399999999999999" x14ac:dyDescent="0.25">
      <c r="A58" s="19">
        <v>46</v>
      </c>
      <c r="B58" s="29" t="s">
        <v>168</v>
      </c>
      <c r="C58" s="21" t="s">
        <v>167</v>
      </c>
      <c r="D58" s="29" t="s">
        <v>169</v>
      </c>
      <c r="E58" s="29"/>
      <c r="F58" s="19" t="s">
        <v>36</v>
      </c>
      <c r="G58" s="29"/>
      <c r="H58" s="24">
        <v>687.5</v>
      </c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38"/>
      <c r="T58" s="38"/>
    </row>
    <row r="59" spans="1:20" x14ac:dyDescent="0.25">
      <c r="B59" s="14"/>
      <c r="C59" s="12"/>
      <c r="D59" s="14"/>
      <c r="E59" s="14"/>
      <c r="F59" s="11"/>
      <c r="G59" s="14"/>
      <c r="H59" s="13"/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spans="1:20" x14ac:dyDescent="0.25">
      <c r="H60" s="13"/>
    </row>
  </sheetData>
  <autoFilter ref="A12:T52" xr:uid="{00000000-0009-0000-0000-000000000000}"/>
  <sortState xmlns:xlrd2="http://schemas.microsoft.com/office/spreadsheetml/2017/richdata2" ref="B13:T57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2024-11-28T09:56:15Z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