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KUĆA IDEJA\"/>
    </mc:Choice>
  </mc:AlternateContent>
  <xr:revisionPtr revIDLastSave="0" documentId="13_ncr:1_{9C5351C4-877B-4194-A895-5B56CDCDD14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</calcChain>
</file>

<file path=xl/sharedStrings.xml><?xml version="1.0" encoding="utf-8"?>
<sst xmlns="http://schemas.openxmlformats.org/spreadsheetml/2006/main" count="125" uniqueCount="94">
  <si>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</si>
  <si>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</si>
  <si>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</si>
  <si>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</si>
  <si>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</si>
  <si>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</si>
  <si>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</si>
  <si>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</si>
  <si>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</si>
  <si>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</si>
  <si>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</si>
  <si>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</si>
  <si>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</si>
  <si>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</si>
  <si>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</si>
  <si>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</si>
  <si>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</si>
  <si>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</si>
  <si>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</si>
  <si>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</si>
  <si>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</si>
  <si>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</si>
  <si>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</si>
  <si>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</si>
  <si>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</si>
  <si>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</si>
  <si>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</si>
  <si>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</si>
  <si>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</si>
  <si>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</si>
  <si>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</si>
  <si>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</si>
  <si>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</si>
  <si>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KUĆA IDEJA d.o.o.</t>
  </si>
  <si>
    <t>TS u Zagrebu, St-1110/2023</t>
  </si>
  <si>
    <t>OIB: 35245571113</t>
  </si>
  <si>
    <t>Ulica Mije Goričkog 1, Zagreb</t>
  </si>
  <si>
    <t>03.07.2023.</t>
  </si>
  <si>
    <t>BISA-SERVIS d.o.o.</t>
  </si>
  <si>
    <t>Ulica Rajka Turka 7, Samobor</t>
  </si>
  <si>
    <t>ELEKTRONIČKI RAČUNI d.o.o.</t>
  </si>
  <si>
    <t>Ulica Simona Gregorčiča 8, Zagreb</t>
  </si>
  <si>
    <t>82770161158</t>
  </si>
  <si>
    <t>Jasna Jambrešić</t>
  </si>
  <si>
    <t>Mije Goričkog 11, Zagreb</t>
  </si>
  <si>
    <t>Microsoft Azure</t>
  </si>
  <si>
    <t>Dublin</t>
  </si>
  <si>
    <t>REPUBLIKA HRVATSKA MINISTARSTVO FINANCIJA</t>
  </si>
  <si>
    <t xml:space="preserve">KATANČIĆEVA 5, 10000 ZAGREB </t>
  </si>
  <si>
    <t xml:space="preserve">SAŠA JURKOVIĆ </t>
  </si>
  <si>
    <t>Ožujska 1, Zagreb</t>
  </si>
  <si>
    <t>ZAGREBAČKI HOLDING d.o.o.</t>
  </si>
  <si>
    <t>Ulica grada Vukovara 41, Zagreb</t>
  </si>
  <si>
    <t>da</t>
  </si>
  <si>
    <t>ADDIKO BANK d.d.</t>
  </si>
  <si>
    <t>14036333877</t>
  </si>
  <si>
    <t>Slavonska avenija 6, Zagreb</t>
  </si>
  <si>
    <t>20.460,02 EUR</t>
  </si>
  <si>
    <t>18736141210</t>
  </si>
  <si>
    <t>Samoborska cesta 145, Zagreb</t>
  </si>
  <si>
    <t>51.243,04 EUR</t>
  </si>
  <si>
    <t>RAIFFEISENBANK AUSTRIA d.d.</t>
  </si>
  <si>
    <t>53056966535</t>
  </si>
  <si>
    <t>Magazinska cesta 69, Zagreb</t>
  </si>
  <si>
    <t>15.995,57 EUR</t>
  </si>
  <si>
    <t>14.06.2023.</t>
  </si>
  <si>
    <t>50.101,15 EUR</t>
  </si>
  <si>
    <t>da (77.342,48 EUR ili 582.736,95 kn)</t>
  </si>
  <si>
    <t>15.06.2023.</t>
  </si>
  <si>
    <t>UNICREDIT LEASING CROATIA d.o.o. IZLUČNI VJEROVNIK</t>
  </si>
  <si>
    <t>14.879,60 EUR</t>
  </si>
  <si>
    <t>da (23.728,62 EUR ili 178.783,29 kn)</t>
  </si>
  <si>
    <t>Ugovor o operativnom leasingu 237750/21;</t>
  </si>
  <si>
    <t>VOLVO S90 2.0 D3 MOMENTUM, broj šasije: LVYPS79B0JP041840;</t>
  </si>
  <si>
    <t>20.06.2023.</t>
  </si>
  <si>
    <t>38,55 EUR</t>
  </si>
  <si>
    <t>21.06.2023.</t>
  </si>
  <si>
    <t>16.847,99 EUR</t>
  </si>
  <si>
    <t>1.298,34 EUR</t>
  </si>
  <si>
    <t>18.146,33 EUR</t>
  </si>
  <si>
    <t>da (18.106,52 EUR ili 136.423,57 kn)</t>
  </si>
  <si>
    <t>MM SAVJETOVANJE, VL. MARTINA MAJETIĆ</t>
  </si>
  <si>
    <t>22260263404</t>
  </si>
  <si>
    <t>Hermanova ulica 35, Zagreb</t>
  </si>
  <si>
    <t>ne</t>
  </si>
  <si>
    <t>27.06.2023.</t>
  </si>
  <si>
    <t>2.500,00 EUR</t>
  </si>
  <si>
    <t>26.06.2023.</t>
  </si>
  <si>
    <t>570,22 EUR</t>
  </si>
  <si>
    <t>1.622,54 EUR</t>
  </si>
  <si>
    <t>1.161,70 EUR</t>
  </si>
  <si>
    <t>VETA SAVJETOVANJE d.o.o.</t>
  </si>
  <si>
    <t>46740102542</t>
  </si>
  <si>
    <t>3.723,00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</si>
</sst>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  <numFmt numFmtId="167" formatCode="#,##0;#,##0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6" fontId="0" fillId="3" borderId="2" xfId="0" applyNumberForma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8" fontId="0" fillId="0" borderId="2" xfId="0" applyNumberForma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164" fontId="0" fillId="3" borderId="2" xfId="0" applyNumberFormat="1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3" borderId="2" xfId="0" applyFill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 wrapText="1"/>
    </xf>
    <xf numFmtId="167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right" vertical="center"/>
    </xf>
    <xf numFmtId="166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8" fontId="2" fillId="0" borderId="2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="70" zoomScaleNormal="70" workbookViewId="0">
      <selection activeCell="I10" sqref="I10"/>
    </sheetView>
  </sheetViews>
  <sheetFormatPr defaultRowHeight="13.2" x14ac:dyDescent="0.25"/>
  <cols>
    <col min="1" max="1" width="15.44140625" customWidth="1"/>
    <col min="2" max="2" width="44.21875" customWidth="1"/>
    <col min="3" max="3" width="15.88671875" customWidth="1"/>
    <col min="4" max="4" width="28" customWidth="1"/>
    <col min="5" max="5" width="21.109375" customWidth="1"/>
    <col min="6" max="6" width="22.44140625" customWidth="1"/>
    <col min="7" max="7" width="22.88671875" customWidth="1"/>
    <col min="8" max="8" width="16.5546875" customWidth="1"/>
    <col min="9" max="9" width="17.88671875" customWidth="1"/>
    <col min="10" max="10" width="21" customWidth="1"/>
    <col min="11" max="11" width="19.21875" customWidth="1"/>
    <col min="12" max="12" width="20.109375" customWidth="1"/>
    <col min="13" max="13" width="20.44140625" customWidth="1"/>
    <col min="14" max="14" width="20.6640625" customWidth="1"/>
    <col min="15" max="15" width="21.88671875" customWidth="1"/>
    <col min="16" max="16" width="24" customWidth="1"/>
    <col min="17" max="17" width="25.5546875" customWidth="1"/>
    <col min="18" max="18" width="29.886718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33</v>
      </c>
    </row>
    <row r="3" spans="1:18" ht="44.25" customHeight="1" x14ac:dyDescent="0.25">
      <c r="A3" s="15"/>
      <c r="B3" s="2" t="s">
        <v>34</v>
      </c>
    </row>
    <row r="4" spans="1:18" ht="24.9" customHeight="1" x14ac:dyDescent="0.25">
      <c r="A4" s="1"/>
      <c r="B4" s="6" t="s">
        <v>35</v>
      </c>
    </row>
    <row r="5" spans="1:18" ht="24.9" customHeight="1" x14ac:dyDescent="0.25">
      <c r="A5" s="15"/>
      <c r="B5" s="6" t="s">
        <v>36</v>
      </c>
    </row>
    <row r="6" spans="1:18" x14ac:dyDescent="0.25">
      <c r="B6" s="25" t="s">
        <v>37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6" t="s">
        <v>25</v>
      </c>
      <c r="G7" s="27" t="s">
        <v>24</v>
      </c>
      <c r="H7" s="4" t="s">
        <v>6</v>
      </c>
      <c r="I7" s="4" t="s">
        <v>7</v>
      </c>
      <c r="J7" s="4" t="s">
        <v>27</v>
      </c>
      <c r="K7" s="4" t="s">
        <v>26</v>
      </c>
      <c r="L7" s="4" t="s">
        <v>29</v>
      </c>
      <c r="M7" s="4" t="s">
        <v>28</v>
      </c>
      <c r="N7" s="4" t="s">
        <v>31</v>
      </c>
      <c r="O7" s="4" t="s">
        <v>30</v>
      </c>
      <c r="P7" s="4" t="s">
        <v>8</v>
      </c>
      <c r="Q7" s="4" t="s">
        <v>9</v>
      </c>
      <c r="R7" s="4" t="s">
        <v>10</v>
      </c>
    </row>
    <row r="8" spans="1:18" ht="36" customHeight="1" x14ac:dyDescent="0.25">
      <c r="A8" s="46" t="s">
        <v>11</v>
      </c>
      <c r="B8" s="47" t="s">
        <v>38</v>
      </c>
      <c r="C8" s="49">
        <v>12813430521</v>
      </c>
      <c r="D8" s="53" t="s">
        <v>39</v>
      </c>
      <c r="E8" s="50" t="s">
        <v>53</v>
      </c>
      <c r="F8" s="54">
        <v>270.22000000000003</v>
      </c>
      <c r="G8" s="30">
        <f>F8*7.5345</f>
        <v>2035.9725900000003</v>
      </c>
      <c r="H8" s="13" t="s">
        <v>53</v>
      </c>
      <c r="I8" s="19" t="s">
        <v>87</v>
      </c>
      <c r="J8" s="38" t="s">
        <v>88</v>
      </c>
      <c r="K8" s="39">
        <v>4296.32</v>
      </c>
      <c r="L8" s="38" t="s">
        <v>88</v>
      </c>
      <c r="M8" s="39">
        <v>4296.32</v>
      </c>
      <c r="N8" s="10"/>
      <c r="O8" s="17"/>
      <c r="P8" s="17"/>
      <c r="Q8" s="17"/>
      <c r="R8" s="17"/>
    </row>
    <row r="9" spans="1:18" ht="35.4" customHeight="1" x14ac:dyDescent="0.25">
      <c r="A9" s="46" t="s">
        <v>12</v>
      </c>
      <c r="B9" s="47" t="s">
        <v>40</v>
      </c>
      <c r="C9" s="49">
        <v>42889250808</v>
      </c>
      <c r="D9" s="53" t="s">
        <v>41</v>
      </c>
      <c r="E9" s="50" t="s">
        <v>53</v>
      </c>
      <c r="F9" s="54">
        <v>29.62</v>
      </c>
      <c r="G9" s="30">
        <f t="shared" ref="G9:G14" si="0">F9*7.5345</f>
        <v>223.17189000000002</v>
      </c>
      <c r="H9" s="8"/>
      <c r="I9" s="9"/>
      <c r="J9" s="9"/>
      <c r="K9" s="10"/>
      <c r="L9" s="8"/>
      <c r="M9" s="10"/>
      <c r="N9" s="10"/>
      <c r="O9" s="17"/>
      <c r="P9" s="17"/>
      <c r="Q9" s="17"/>
      <c r="R9" s="17"/>
    </row>
    <row r="10" spans="1:18" ht="34.799999999999997" customHeight="1" x14ac:dyDescent="0.25">
      <c r="A10" s="46" t="s">
        <v>13</v>
      </c>
      <c r="B10" s="32" t="s">
        <v>43</v>
      </c>
      <c r="C10" s="48" t="s">
        <v>42</v>
      </c>
      <c r="D10" s="53" t="s">
        <v>44</v>
      </c>
      <c r="E10" s="50" t="s">
        <v>53</v>
      </c>
      <c r="F10" s="54">
        <v>1161.7</v>
      </c>
      <c r="G10" s="30">
        <f t="shared" si="0"/>
        <v>8752.8286500000013</v>
      </c>
      <c r="H10" s="11" t="s">
        <v>53</v>
      </c>
      <c r="I10" s="60" t="s">
        <v>85</v>
      </c>
      <c r="J10" s="12" t="s">
        <v>90</v>
      </c>
      <c r="K10" s="14">
        <v>8752.82</v>
      </c>
      <c r="L10" s="12" t="s">
        <v>90</v>
      </c>
      <c r="M10" s="14">
        <v>8752.82</v>
      </c>
      <c r="N10" s="10"/>
      <c r="O10" s="17"/>
      <c r="P10" s="17"/>
      <c r="Q10" s="17"/>
      <c r="R10" s="17"/>
    </row>
    <row r="11" spans="1:18" ht="34.799999999999997" customHeight="1" x14ac:dyDescent="0.25">
      <c r="A11" s="46" t="s">
        <v>14</v>
      </c>
      <c r="B11" s="47" t="s">
        <v>45</v>
      </c>
      <c r="C11" s="49"/>
      <c r="D11" s="53" t="s">
        <v>46</v>
      </c>
      <c r="E11" s="50" t="s">
        <v>53</v>
      </c>
      <c r="F11" s="54">
        <v>854.16</v>
      </c>
      <c r="G11" s="30">
        <f t="shared" si="0"/>
        <v>6435.6685200000002</v>
      </c>
      <c r="H11" s="13"/>
      <c r="I11" s="9"/>
      <c r="J11" s="9"/>
      <c r="K11" s="10"/>
      <c r="L11" s="8"/>
      <c r="M11" s="10"/>
      <c r="N11" s="10"/>
      <c r="O11" s="17"/>
      <c r="P11" s="17"/>
      <c r="Q11" s="17"/>
      <c r="R11" s="17"/>
    </row>
    <row r="12" spans="1:18" ht="35.4" customHeight="1" x14ac:dyDescent="0.25">
      <c r="A12" s="46" t="s">
        <v>15</v>
      </c>
      <c r="B12" s="53" t="s">
        <v>47</v>
      </c>
      <c r="C12" s="49">
        <v>18683136487</v>
      </c>
      <c r="D12" s="53" t="s">
        <v>48</v>
      </c>
      <c r="E12" s="50" t="s">
        <v>53</v>
      </c>
      <c r="F12" s="54">
        <v>2648</v>
      </c>
      <c r="G12" s="30">
        <f t="shared" si="0"/>
        <v>19951.356</v>
      </c>
      <c r="H12" s="8"/>
      <c r="I12" s="14"/>
      <c r="J12" s="14"/>
      <c r="K12" s="10"/>
      <c r="L12" s="8"/>
      <c r="M12" s="10"/>
      <c r="N12" s="10"/>
      <c r="O12" s="17"/>
      <c r="P12" s="17"/>
      <c r="Q12" s="17"/>
      <c r="R12" s="17"/>
    </row>
    <row r="13" spans="1:18" ht="34.799999999999997" customHeight="1" x14ac:dyDescent="0.25">
      <c r="A13" s="46" t="s">
        <v>16</v>
      </c>
      <c r="B13" s="47" t="s">
        <v>49</v>
      </c>
      <c r="C13" s="49">
        <v>78537646325</v>
      </c>
      <c r="D13" s="53" t="s">
        <v>50</v>
      </c>
      <c r="E13" s="50" t="s">
        <v>53</v>
      </c>
      <c r="F13" s="54">
        <v>1622.54</v>
      </c>
      <c r="G13" s="30">
        <f t="shared" si="0"/>
        <v>12225.02763</v>
      </c>
      <c r="H13" s="16" t="s">
        <v>53</v>
      </c>
      <c r="I13" s="19" t="s">
        <v>85</v>
      </c>
      <c r="J13" s="38" t="s">
        <v>89</v>
      </c>
      <c r="K13" s="39">
        <v>12225.03</v>
      </c>
      <c r="L13" s="8"/>
      <c r="M13" s="8"/>
      <c r="N13" s="38" t="s">
        <v>89</v>
      </c>
      <c r="O13" s="39">
        <v>12225.03</v>
      </c>
      <c r="P13" s="17"/>
      <c r="Q13" s="17"/>
      <c r="R13" s="17"/>
    </row>
    <row r="14" spans="1:18" ht="34.799999999999997" customHeight="1" x14ac:dyDescent="0.25">
      <c r="A14" s="46" t="s">
        <v>17</v>
      </c>
      <c r="B14" s="44" t="s">
        <v>51</v>
      </c>
      <c r="C14" s="49">
        <v>85584865987</v>
      </c>
      <c r="D14" s="53" t="s">
        <v>52</v>
      </c>
      <c r="E14" s="50" t="s">
        <v>53</v>
      </c>
      <c r="F14" s="54">
        <v>29.22</v>
      </c>
      <c r="G14" s="30">
        <f t="shared" si="0"/>
        <v>220.15809000000002</v>
      </c>
      <c r="H14" s="5" t="s">
        <v>53</v>
      </c>
      <c r="I14" s="58" t="s">
        <v>74</v>
      </c>
      <c r="J14" s="57" t="s">
        <v>75</v>
      </c>
      <c r="K14" s="21">
        <v>290.45</v>
      </c>
      <c r="L14" s="57" t="s">
        <v>75</v>
      </c>
      <c r="M14" s="21">
        <v>290.45</v>
      </c>
      <c r="N14" s="20"/>
      <c r="O14" s="17"/>
      <c r="P14" s="17"/>
      <c r="Q14" s="17"/>
      <c r="R14" s="17"/>
    </row>
    <row r="15" spans="1:18" s="3" customFormat="1" ht="35.4" customHeight="1" x14ac:dyDescent="0.25">
      <c r="A15" s="5" t="s">
        <v>18</v>
      </c>
      <c r="B15" s="32" t="s">
        <v>54</v>
      </c>
      <c r="C15" s="34" t="s">
        <v>55</v>
      </c>
      <c r="D15" s="32" t="s">
        <v>56</v>
      </c>
      <c r="E15" s="50" t="s">
        <v>53</v>
      </c>
      <c r="F15" s="55" t="s">
        <v>57</v>
      </c>
      <c r="G15" s="30">
        <v>154156.01999999999</v>
      </c>
      <c r="H15" s="22" t="s">
        <v>53</v>
      </c>
      <c r="I15" s="41" t="s">
        <v>76</v>
      </c>
      <c r="J15" s="40" t="s">
        <v>79</v>
      </c>
      <c r="K15" s="24">
        <v>136723.51999999999</v>
      </c>
      <c r="L15" s="40" t="s">
        <v>78</v>
      </c>
      <c r="M15" s="24">
        <v>9782.34</v>
      </c>
      <c r="N15" s="31" t="s">
        <v>77</v>
      </c>
      <c r="O15" s="24">
        <v>126941.18</v>
      </c>
      <c r="P15" s="42" t="s">
        <v>80</v>
      </c>
      <c r="Q15" s="23"/>
      <c r="R15" s="23"/>
    </row>
    <row r="16" spans="1:18" ht="51" customHeight="1" x14ac:dyDescent="0.25">
      <c r="A16" s="5" t="s">
        <v>19</v>
      </c>
      <c r="B16" s="32" t="s">
        <v>69</v>
      </c>
      <c r="C16" s="34" t="s">
        <v>58</v>
      </c>
      <c r="D16" s="32" t="s">
        <v>59</v>
      </c>
      <c r="E16" s="50" t="s">
        <v>53</v>
      </c>
      <c r="F16" s="55" t="s">
        <v>60</v>
      </c>
      <c r="G16" s="30">
        <v>386090.68</v>
      </c>
      <c r="H16" s="8" t="s">
        <v>53</v>
      </c>
      <c r="I16" s="19" t="s">
        <v>68</v>
      </c>
      <c r="J16" s="38" t="s">
        <v>70</v>
      </c>
      <c r="K16" s="39">
        <v>112110.35</v>
      </c>
      <c r="L16" s="38"/>
      <c r="M16" s="39"/>
      <c r="N16" s="43" t="s">
        <v>70</v>
      </c>
      <c r="O16" s="39">
        <v>112110.35</v>
      </c>
      <c r="P16" s="56" t="s">
        <v>71</v>
      </c>
      <c r="Q16" s="42" t="s">
        <v>72</v>
      </c>
      <c r="R16" s="42" t="s">
        <v>73</v>
      </c>
    </row>
    <row r="17" spans="1:18" s="3" customFormat="1" ht="34.799999999999997" customHeight="1" x14ac:dyDescent="0.25">
      <c r="A17" s="5" t="s">
        <v>20</v>
      </c>
      <c r="B17" s="32" t="s">
        <v>61</v>
      </c>
      <c r="C17" s="34" t="s">
        <v>62</v>
      </c>
      <c r="D17" s="32" t="s">
        <v>63</v>
      </c>
      <c r="E17" s="50" t="s">
        <v>53</v>
      </c>
      <c r="F17" s="55" t="s">
        <v>64</v>
      </c>
      <c r="G17" s="30">
        <v>120518.62</v>
      </c>
      <c r="H17" s="22" t="s">
        <v>53</v>
      </c>
      <c r="I17" s="22" t="s">
        <v>65</v>
      </c>
      <c r="J17" s="31" t="s">
        <v>66</v>
      </c>
      <c r="K17" s="24">
        <v>377487.11</v>
      </c>
      <c r="L17" s="31" t="s">
        <v>66</v>
      </c>
      <c r="M17" s="24">
        <v>377487.11</v>
      </c>
      <c r="N17" s="37"/>
      <c r="O17" s="24"/>
      <c r="P17" s="18" t="s">
        <v>67</v>
      </c>
      <c r="Q17" s="23"/>
      <c r="R17" s="23"/>
    </row>
    <row r="18" spans="1:18" ht="34.799999999999997" customHeight="1" x14ac:dyDescent="0.25">
      <c r="A18" s="5" t="s">
        <v>21</v>
      </c>
      <c r="B18" s="47" t="s">
        <v>81</v>
      </c>
      <c r="C18" s="29" t="s">
        <v>82</v>
      </c>
      <c r="D18" s="28" t="s">
        <v>83</v>
      </c>
      <c r="E18" s="13" t="s">
        <v>84</v>
      </c>
      <c r="F18" s="33"/>
      <c r="G18" s="30"/>
      <c r="H18" s="20" t="s">
        <v>53</v>
      </c>
      <c r="I18" s="20" t="s">
        <v>85</v>
      </c>
      <c r="J18" s="59" t="s">
        <v>86</v>
      </c>
      <c r="K18" s="21">
        <v>18836.25</v>
      </c>
      <c r="L18" s="59" t="s">
        <v>86</v>
      </c>
      <c r="M18" s="21">
        <v>18836.25</v>
      </c>
      <c r="N18" s="17"/>
      <c r="O18" s="17"/>
      <c r="P18" s="17"/>
      <c r="Q18" s="17"/>
      <c r="R18" s="17"/>
    </row>
    <row r="19" spans="1:18" ht="35.4" customHeight="1" x14ac:dyDescent="0.25">
      <c r="A19" s="5" t="s">
        <v>22</v>
      </c>
      <c r="B19" s="47" t="s">
        <v>91</v>
      </c>
      <c r="C19" s="29" t="s">
        <v>92</v>
      </c>
      <c r="D19" s="28" t="s">
        <v>50</v>
      </c>
      <c r="E19" s="13" t="s">
        <v>84</v>
      </c>
      <c r="F19" s="33"/>
      <c r="G19" s="30"/>
      <c r="H19" s="20" t="s">
        <v>53</v>
      </c>
      <c r="I19" s="20" t="s">
        <v>85</v>
      </c>
      <c r="J19" s="59" t="s">
        <v>93</v>
      </c>
      <c r="K19" s="21">
        <v>28050.94</v>
      </c>
      <c r="L19" s="20"/>
      <c r="M19" s="20"/>
      <c r="N19" s="59" t="s">
        <v>93</v>
      </c>
      <c r="O19" s="21">
        <v>28050.94</v>
      </c>
      <c r="P19" s="17"/>
      <c r="Q19" s="17"/>
      <c r="R19" s="17"/>
    </row>
    <row r="20" spans="1:18" s="3" customFormat="1" ht="1.2" customHeight="1" x14ac:dyDescent="0.25">
      <c r="A20" s="5" t="s">
        <v>32</v>
      </c>
      <c r="B20" s="45"/>
      <c r="C20" s="34"/>
      <c r="D20" s="32"/>
      <c r="E20" s="13"/>
      <c r="F20" s="37"/>
      <c r="G20" s="23"/>
      <c r="H20" s="31"/>
      <c r="I20" s="22"/>
      <c r="J20" s="31"/>
      <c r="K20" s="24"/>
      <c r="L20" s="31"/>
      <c r="M20" s="24"/>
      <c r="N20" s="23"/>
      <c r="O20" s="23"/>
      <c r="P20" s="23"/>
      <c r="Q20" s="23"/>
      <c r="R20" s="23"/>
    </row>
    <row r="21" spans="1:18" s="3" customFormat="1" ht="0.6" customHeight="1" x14ac:dyDescent="0.25">
      <c r="A21" s="5" t="s">
        <v>23</v>
      </c>
      <c r="C21" s="34"/>
      <c r="D21" s="22"/>
      <c r="E21" s="13"/>
      <c r="F21" s="33"/>
      <c r="G21" s="30"/>
      <c r="H21" s="22"/>
      <c r="I21" s="36"/>
      <c r="J21" s="31"/>
      <c r="K21" s="35"/>
      <c r="L21" s="31"/>
      <c r="M21" s="35"/>
      <c r="N21" s="23"/>
      <c r="O21" s="23"/>
      <c r="P21" s="23"/>
      <c r="Q21" s="23"/>
      <c r="R21" s="23"/>
    </row>
    <row r="22" spans="1:18" x14ac:dyDescent="0.25">
      <c r="B22" s="51"/>
    </row>
    <row r="23" spans="1:18" x14ac:dyDescent="0.25">
      <c r="B23" s="52"/>
    </row>
    <row r="24" spans="1:18" x14ac:dyDescent="0.25">
      <c r="B24" s="52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2023-07-03T11:10:44Z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