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BIOPLUS\"/>
    </mc:Choice>
  </mc:AlternateContent>
  <xr:revisionPtr revIDLastSave="0" documentId="13_ncr:1_{E4F1C620-6E9E-45AA-9399-88770C55105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" i="1"/>
</calcChain>
</file>

<file path=xl/sharedStrings.xml><?xml version="1.0" encoding="utf-8"?>
<sst xmlns="http://schemas.openxmlformats.org/spreadsheetml/2006/main" count="458" uniqueCount="342">
  <si>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</si>
  <si>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</si>
  <si>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</si>
  <si>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</si>
  <si>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</si>
  <si>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</si>
  <si>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</si>
  <si>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</si>
  <si>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</si>
  <si>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</si>
  <si>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</si>
  <si>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</si>
  <si>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</si>
  <si>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</si>
  <si>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</si>
  <si>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</si>
  <si>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</si>
  <si>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</si>
  <si>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</si>
  <si>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</si>
  <si>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</si>
  <si>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</si>
  <si>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</si>
  <si>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</si>
  <si>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</si>
  <si>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</si>
  <si>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</si>
  <si>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</si>
  <si>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</si>
  <si>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</si>
  <si>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</si>
  <si>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</si>
  <si>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</si>
  <si>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</si>
  <si>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</si>
  <si>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</si>
  <si>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</si>
  <si>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</si>
  <si>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</si>
  <si>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</si>
  <si>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</si>
  <si>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</si>
  <si>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</si>
  <si>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</si>
  <si>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</si>
  <si>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</si>
  <si>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</si>
  <si>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</si>
  <si>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</si>
  <si>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</si>
  <si>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</si>
  <si>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</si>
  <si>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</si>
  <si>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</si>
  <si>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</si>
  <si>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</si>
  <si>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</si>
  <si>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</si>
  <si>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</si>
  <si>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</si>
  <si>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</si>
  <si>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</si>
  <si>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</si>
  <si>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</si>
  <si>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</si>
  <si>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</si>
  <si>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</si>
  <si>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</si>
  <si>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</si>
  <si>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</si>
  <si>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</si>
  <si>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</si>
  <si>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</si>
  <si>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</si>
  <si>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</si>
  <si>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</si>
  <si>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</si>
  <si>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</si>
  <si>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</si>
  <si>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</si>
  <si>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</si>
  <si>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</si>
  <si>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</si>
  <si>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BIOPLUS d.o.o.</t>
  </si>
  <si>
    <t>TS u Varaždinu,  St-409/2023</t>
  </si>
  <si>
    <t>Brodarovec 52a, Brodarovec</t>
  </si>
  <si>
    <t>22.01.2024.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</si>
  <si>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</si>
  <si>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</si>
  <si>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</si>
  <si>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</si>
  <si>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</si>
  <si>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</si>
  <si>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</si>
  <si>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</si>
  <si>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</si>
  <si>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</si>
  <si>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</si>
  <si>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ABEAMUS j.d.o.o.</t>
  </si>
  <si>
    <t>Addiko bank d.d.</t>
  </si>
  <si>
    <t>ADRIATIC OSIGURANJE d.d.</t>
  </si>
  <si>
    <t>AGRAM TIS d.o.o.</t>
  </si>
  <si>
    <t>ALATI MATIĆ d.o.o.</t>
  </si>
  <si>
    <t>Aleksandra Peharda</t>
  </si>
  <si>
    <t>Anoval-Telekomunikacije d.o.o.</t>
  </si>
  <si>
    <t>ART METALI d.o.o.</t>
  </si>
  <si>
    <t>AS TEH d.o.o.</t>
  </si>
  <si>
    <t>AUTO CENTAR HORVAT d.o.o.</t>
  </si>
  <si>
    <t>AUTOPRIJEVOZNIK MARIO JAKOTIĆ</t>
  </si>
  <si>
    <t>BAUSTOFF+METALL HRVATSKA d.o.o.</t>
  </si>
  <si>
    <t>BINA - ISTRA d. d.</t>
  </si>
  <si>
    <t>BUČIĆ GRADNJA d.o.o.</t>
  </si>
  <si>
    <t>CAA d.o.o.</t>
  </si>
  <si>
    <t>CROATIA osiguranje d.d.</t>
  </si>
  <si>
    <t>Davor Kovačević</t>
  </si>
  <si>
    <t>DRAJUKS USLUGE j.d.o.o.</t>
  </si>
  <si>
    <t>DUGAN SAVJETOVANJE d.o.o.</t>
  </si>
  <si>
    <t xml:space="preserve">ÐURO ÐAKOVIĆ MONTAŽA - IZOLAK d. o. o. </t>
  </si>
  <si>
    <t>EDUARD DELIĆ d.o.o.</t>
  </si>
  <si>
    <t>EJOT SPOJNA TEHNIKA d.o.o.</t>
  </si>
  <si>
    <t>ELEKTRONIČKI RAČUNI d.o.o.</t>
  </si>
  <si>
    <t>ENEOS d. o. o.</t>
  </si>
  <si>
    <t>EQUITONE j.d.o.o.</t>
  </si>
  <si>
    <t>EUROHERC osiguranje d.d.</t>
  </si>
  <si>
    <t>FINA (Financijska agencija)</t>
  </si>
  <si>
    <t>Gabarit usluge d.o.o.</t>
  </si>
  <si>
    <t>GOLUBIĆ TRGOVINA d.o.o.</t>
  </si>
  <si>
    <t>Grad Zagreb</t>
  </si>
  <si>
    <t>HILTI CROATIA d.o.o.</t>
  </si>
  <si>
    <t xml:space="preserve">HT d.d. (Hrvatski Telekom d.d.)
</t>
  </si>
  <si>
    <t>IG visokogradnja d.o.o.</t>
  </si>
  <si>
    <t>IN TIME d.o.o.</t>
  </si>
  <si>
    <t>IVAN CETINA, VL. LMI CARGO,  OBRT ZA USLUGE</t>
  </si>
  <si>
    <t>Ivica Bošnjak, vl. Kombi prijevoz</t>
  </si>
  <si>
    <t>IZOVAT DT d.o.o.</t>
  </si>
  <si>
    <t>JAVNA USTANOVA PARK PRIRODE PAPUK</t>
  </si>
  <si>
    <t>JAVNI BILJEŽNIK Marina Markioli</t>
  </si>
  <si>
    <t>KAMNOSEŠTVO TAVČAR d.o.o.</t>
  </si>
  <si>
    <t>LIVCORP d.o.o.</t>
  </si>
  <si>
    <t>MASSA d.o.o.</t>
  </si>
  <si>
    <t>MATIĆ PLUS d.o.o.</t>
  </si>
  <si>
    <t>Meštar montaža j.d.o.o.</t>
  </si>
  <si>
    <t>MIKERIĆ MONTAŽA j.d.o.o.</t>
  </si>
  <si>
    <t>NIPPON-CAR d.o.o.</t>
  </si>
  <si>
    <t>NIX FASADA j.d.o.o.</t>
  </si>
  <si>
    <t>ODVJETNIČKI URED JASNA OREŠIĆ</t>
  </si>
  <si>
    <t>Odvjetničko društvo VOLIĆ &amp; RUŽIČKA &amp; CABADAJ CAFUTA d.o.o.</t>
  </si>
  <si>
    <t>ODVJETNIK DAMIR POKUPEC</t>
  </si>
  <si>
    <t>POMLAD d.o.o.</t>
  </si>
  <si>
    <t>POSLUH HOSTING d.o.o.</t>
  </si>
  <si>
    <t>PRESOFLEX GRADNJA d.o.o.</t>
  </si>
  <si>
    <t>PROTEAM USLUGE d.o.o.</t>
  </si>
  <si>
    <t>PULS ŠPED 2015 d.o.o.</t>
  </si>
  <si>
    <t>RA-IN d.o.o.</t>
  </si>
  <si>
    <t>Ravago Building Solutions Croatia d.o.o.</t>
  </si>
  <si>
    <t>REPLY-TOOL d.o.o.</t>
  </si>
  <si>
    <t>Republika Hrvatska, Ministarstvo financija, Porezna uprava</t>
  </si>
  <si>
    <t>SAŠA KRANJEC, vl. VIJCI KRANJEC</t>
  </si>
  <si>
    <t xml:space="preserve">SCHENKER d.o.o.
</t>
  </si>
  <si>
    <t>SFERA d.o.o.</t>
  </si>
  <si>
    <t>SOCIETA ITALIANA LASTRE S.p.A.</t>
  </si>
  <si>
    <t>STAINA d.o.o.</t>
  </si>
  <si>
    <t>Stilker Store d.o.o.</t>
  </si>
  <si>
    <t>STIL-TOP GRADNJA d.o.o.</t>
  </si>
  <si>
    <t>T.Z. MONTAŽA 1 j.d.o.o.</t>
  </si>
  <si>
    <t>TerraLog d.o.o.</t>
  </si>
  <si>
    <t>Top Construction Ilica d.o.o.</t>
  </si>
  <si>
    <t>VG5 d.o.o.</t>
  </si>
  <si>
    <t>WART METAL d.o.o.</t>
  </si>
  <si>
    <t>Zagrebačka banka d.d.</t>
  </si>
  <si>
    <t>ŽIKOVIĆ d.o.o.</t>
  </si>
  <si>
    <t xml:space="preserve">94472454976 </t>
  </si>
  <si>
    <t xml:space="preserve">99681708224 </t>
  </si>
  <si>
    <t xml:space="preserve">58780827919 </t>
  </si>
  <si>
    <t xml:space="preserve">70530882591 </t>
  </si>
  <si>
    <t>SI45517185</t>
  </si>
  <si>
    <t xml:space="preserve">06695008914 </t>
  </si>
  <si>
    <t xml:space="preserve">43441404306 </t>
  </si>
  <si>
    <t xml:space="preserve">97704818359 </t>
  </si>
  <si>
    <t xml:space="preserve">48127650308 </t>
  </si>
  <si>
    <t xml:space="preserve">24885138659 </t>
  </si>
  <si>
    <t>86314065016</t>
  </si>
  <si>
    <t xml:space="preserve">80353079725 </t>
  </si>
  <si>
    <t xml:space="preserve">79378764069 </t>
  </si>
  <si>
    <t xml:space="preserve">47203235456 </t>
  </si>
  <si>
    <t xml:space="preserve">09100391705 </t>
  </si>
  <si>
    <t>MB: 80414451</t>
  </si>
  <si>
    <t>SI85422401</t>
  </si>
  <si>
    <t>22830417662</t>
  </si>
  <si>
    <t>83723763614</t>
  </si>
  <si>
    <t xml:space="preserve">16581678738 </t>
  </si>
  <si>
    <t>SI32706553</t>
  </si>
  <si>
    <t>MB:21206695</t>
  </si>
  <si>
    <t>SI23343354</t>
  </si>
  <si>
    <t>17735843108</t>
  </si>
  <si>
    <t xml:space="preserve">18683136487 </t>
  </si>
  <si>
    <t>51003352330</t>
  </si>
  <si>
    <t>IT0209546098</t>
  </si>
  <si>
    <t xml:space="preserve">71063282701 </t>
  </si>
  <si>
    <t xml:space="preserve">16891925558 </t>
  </si>
  <si>
    <t xml:space="preserve">21738581471 </t>
  </si>
  <si>
    <t>67495546443</t>
  </si>
  <si>
    <t xml:space="preserve">Starčevićeva 33, Podstrana - Strožanac Donji
</t>
  </si>
  <si>
    <t>Slavonska avenija 6</t>
  </si>
  <si>
    <t xml:space="preserve">Listopadska ulica 2, 10000, Zagreb
</t>
  </si>
  <si>
    <t xml:space="preserve">Ulica grada Vukovara 282, 10000, Zagreb
</t>
  </si>
  <si>
    <t>Prečnica 2, Dugo Selo</t>
  </si>
  <si>
    <t>Nehajska ulica 9</t>
  </si>
  <si>
    <t xml:space="preserve">Ulica grada Vukovara 271/14, 10000, Zagreb
</t>
  </si>
  <si>
    <t xml:space="preserve">Oštrice 130, 42220, Oštrice
</t>
  </si>
  <si>
    <t>Heroja Vojka 4c, Maribor</t>
  </si>
  <si>
    <t xml:space="preserve">Bistranska 10, 10290, Zaprešić
</t>
  </si>
  <si>
    <t xml:space="preserve">DOBREĆ 33, 51415, DOBREĆ
</t>
  </si>
  <si>
    <t xml:space="preserve">Gospodarska 9, 10255, Gornji Stupnik
</t>
  </si>
  <si>
    <t xml:space="preserve">Zrinščak 57, 52426, Lupoglav
</t>
  </si>
  <si>
    <t xml:space="preserve">113. Šibenske brigade HV-A 28, 22000, Bilice
</t>
  </si>
  <si>
    <t xml:space="preserve">Poduzetnička ulica 5, 10431, Kerestinec
</t>
  </si>
  <si>
    <t xml:space="preserve">Ulica Vatroslava Jagića 33, 10000, Zagreb
</t>
  </si>
  <si>
    <t>Trogir, Rimski put 26B</t>
  </si>
  <si>
    <t xml:space="preserve">Zavrtnica 18, Ogulinec
</t>
  </si>
  <si>
    <t xml:space="preserve">Ulica Luke Ilića Oriovčanina 9, 10000, Zagreb
</t>
  </si>
  <si>
    <t>Ulica 108. brigade ZNG 76, Slavonski Brod</t>
  </si>
  <si>
    <t xml:space="preserve">Dobrilina 1, 21000, Split
</t>
  </si>
  <si>
    <t xml:space="preserve">Ulica Franje Lučića 23/3, 10000, Zagreb
</t>
  </si>
  <si>
    <t xml:space="preserve">Ulica Simona Gregorčiča 8, 10000, Zagreb
</t>
  </si>
  <si>
    <t xml:space="preserve">Kvaternikova 87, 51000, Rijeka
</t>
  </si>
  <si>
    <t xml:space="preserve">Poštanska 12, 31221, Josipovac
</t>
  </si>
  <si>
    <t xml:space="preserve">Ulica grada Vukovara 70, 10000, Zagreb
</t>
  </si>
  <si>
    <t xml:space="preserve">Ulica Tomislava Ivčića 5G, 23000, Zadar
</t>
  </si>
  <si>
    <t xml:space="preserve">Šublinov Brijeg 64, 10000, Zagreb
</t>
  </si>
  <si>
    <t xml:space="preserve">TRG STJEPANA RADIĆA 1, 10000, ZAGREB
</t>
  </si>
  <si>
    <t xml:space="preserve">Ulica Ljudevita Posavskog 29, 10360, Sesvete
</t>
  </si>
  <si>
    <t xml:space="preserve">Radnička cesta 21, 10000, Zagreb
</t>
  </si>
  <si>
    <t xml:space="preserve">Savska cesta 84, 10360, Sesvete
</t>
  </si>
  <si>
    <t>Velimira Škorpika 24/1</t>
  </si>
  <si>
    <t xml:space="preserve">Velika cesta 78, 10000, Zagreb
</t>
  </si>
  <si>
    <t xml:space="preserve">POLJANSKA CESTA 11, 51414, IČIĆI
</t>
  </si>
  <si>
    <t xml:space="preserve">MATIJE GUPCA 22, 10430, SAMOBOR
</t>
  </si>
  <si>
    <t xml:space="preserve">Ulica Vojina Bakića 8, 10000, Zagreb
</t>
  </si>
  <si>
    <t xml:space="preserve">Trg Gospe Voćinske 11, 33522, Voćin
</t>
  </si>
  <si>
    <t>Nehajska 9, 10000 Zagreb</t>
  </si>
  <si>
    <t>Povir, 6210 sežana</t>
  </si>
  <si>
    <t xml:space="preserve">Ugljanska ulica 6, 10000, Zagreb
</t>
  </si>
  <si>
    <t>Sv. L. B. Mandića 111m</t>
  </si>
  <si>
    <t xml:space="preserve">Kuće, Matije Gupca 5, 10410, Velika Gorica
</t>
  </si>
  <si>
    <t xml:space="preserve">Rimski put 26B, 21220, Trogir
</t>
  </si>
  <si>
    <t>AUGUSTA ŠENOE 27, 35420 STARO PETROVO SELO,</t>
  </si>
  <si>
    <t xml:space="preserve">STADIONSKO NASELJE 88/A, 31000, Osijek
</t>
  </si>
  <si>
    <t xml:space="preserve">ULICA ČREŠNI 30, 10430, Velika Rakovica
</t>
  </si>
  <si>
    <t>Kozarčaninova 5, 10000 Zagreb</t>
  </si>
  <si>
    <t xml:space="preserve">VLADIMIRA NAZORA 15/A, 43280, Garešnica
</t>
  </si>
  <si>
    <t xml:space="preserve">FRANKOPANSKA 2A, 10000, ZAGREB
</t>
  </si>
  <si>
    <t>Gerečja vas 36 b, Hajdina</t>
  </si>
  <si>
    <t>Velimira Škorpika 21</t>
  </si>
  <si>
    <t xml:space="preserve">Hosti 111 A, 51000, Rijeka
</t>
  </si>
  <si>
    <t xml:space="preserve">Industrijska 30, 34000, Požega
</t>
  </si>
  <si>
    <t xml:space="preserve">Kozari bok I.odvojak 15, 10000, Zagreb
</t>
  </si>
  <si>
    <t>Lazara Bibića bb, Šid, srbija</t>
  </si>
  <si>
    <t>Kersnikova 6, Ljubljana</t>
  </si>
  <si>
    <t xml:space="preserve">Ulica Kreše Golika 5, 10000, Zagreb
</t>
  </si>
  <si>
    <t xml:space="preserve">Mile Gojsalić 51, 21312, Podstrana
</t>
  </si>
  <si>
    <t xml:space="preserve">KATANČIĆEVA 5, 10000, ZAGREB
</t>
  </si>
  <si>
    <t xml:space="preserve">ULICA GRADA VUKOVARA 3, 10000, ZAGREB
</t>
  </si>
  <si>
    <t xml:space="preserve">Ulica Franje Lučića 32, 10000, Zagreb
</t>
  </si>
  <si>
    <t>Stipe Javora 8</t>
  </si>
  <si>
    <t>:25028 VEROLANUOVA (BS) VIA F.LENZI,26</t>
  </si>
  <si>
    <t xml:space="preserve">Ilica 429, 10000, Zagreb
</t>
  </si>
  <si>
    <t xml:space="preserve">Zagrebačka cesta 74, 10000, Zagreb
</t>
  </si>
  <si>
    <t xml:space="preserve">Lussijeva 5, 52100, Pula
</t>
  </si>
  <si>
    <t xml:space="preserve">Cehovska ulica 1, 42000, Varaždin
</t>
  </si>
  <si>
    <t xml:space="preserve">Ilica 304, 10000, Zagreb
</t>
  </si>
  <si>
    <t xml:space="preserve">Maršala Tita 10, 40000, Novo Selo Rok
</t>
  </si>
  <si>
    <t xml:space="preserve">Poduzetnička zona 41, 52216, Galižana
</t>
  </si>
  <si>
    <t>Trg bana Josipa Jelačića 10</t>
  </si>
  <si>
    <t>Anžići 12, 52463 VIŠNJAN</t>
  </si>
  <si>
    <t>da</t>
  </si>
  <si>
    <t>IMPULS-LEASING d.o.o. - IZLUČNO PRAVO</t>
  </si>
  <si>
    <t>02.01.2024.</t>
  </si>
  <si>
    <t>289,74 EUR</t>
  </si>
  <si>
    <t>76.</t>
  </si>
  <si>
    <t>MIRO PEHARDA</t>
  </si>
  <si>
    <t>Ulica heroja Vojka 4c, Maribor</t>
  </si>
  <si>
    <t>ne</t>
  </si>
  <si>
    <t>03.01.2024.</t>
  </si>
  <si>
    <t>380,42 EUR</t>
  </si>
  <si>
    <t>77.</t>
  </si>
  <si>
    <t>AS TEH 385 j.d.o.o.</t>
  </si>
  <si>
    <t xml:space="preserve">Brodarovec 52a, Maruševec
</t>
  </si>
  <si>
    <t>28.747,04 EUR</t>
  </si>
  <si>
    <t>da (100.000,00 kn ili 13.272,28 EUR)</t>
  </si>
  <si>
    <t xml:space="preserve">da </t>
  </si>
  <si>
    <t>313.613,31 EUR</t>
  </si>
  <si>
    <t>41.200,00 EUR</t>
  </si>
  <si>
    <t>354.813,31 EUR</t>
  </si>
  <si>
    <t>da 1.000.000,00 kn ili 132.722,81 EUR)</t>
  </si>
  <si>
    <t>04.01.2024.</t>
  </si>
  <si>
    <t>3.467,50 EUR</t>
  </si>
  <si>
    <t>185.567,27 EUR</t>
  </si>
  <si>
    <t>189.034,77 EUR</t>
  </si>
  <si>
    <t>da (1.504.594,63 kn ili 199.694,02 EUR)</t>
  </si>
  <si>
    <t>08.01.2024.</t>
  </si>
  <si>
    <t>da (200.000,00 kn ili 26.544,56 EUR)</t>
  </si>
  <si>
    <t>Ugovor o financijskom leasingu broj 152554;</t>
  </si>
  <si>
    <t>AUDI A3 Limousine 1.6 TDI S tronic, broj šasije WAUZZZ8V9J1040913;</t>
  </si>
  <si>
    <t>PORSCHE LEASING d.o.o. - IZLUČNO PRAVO</t>
  </si>
  <si>
    <t>05.01.2024.</t>
  </si>
  <si>
    <t>67.199,20 EUR</t>
  </si>
  <si>
    <t>da (510.450,32 kn ili 67.748,40 EUR)</t>
  </si>
  <si>
    <t xml:space="preserve">Ugovor o financijskom leasingu br. 57909; Ugovor o financijskom leasingu br. 58186; </t>
  </si>
  <si>
    <t>VW CRAFTER 2.0 TDI, 2017.god., br. šasije: WV3ZZZSZZH9012203;                MERCEDES GLC 300 DE AMATIC, 2020. god., br. Šasije: WIN2539111F903936;</t>
  </si>
  <si>
    <t>09.01.2024.</t>
  </si>
  <si>
    <t>133.878,01 EUR</t>
  </si>
  <si>
    <t>3.622,09 EUR</t>
  </si>
  <si>
    <t>130.255,92 EUR</t>
  </si>
  <si>
    <t>da ( 1.007.592,68 kn ili 133.730,53 EUR)</t>
  </si>
  <si>
    <t>3.319,43 EUR</t>
  </si>
  <si>
    <t>da (230.000,03 kn ili 30.526,25 EUR)</t>
  </si>
  <si>
    <t>09515677632</t>
  </si>
  <si>
    <t>10.167,38 EUR</t>
  </si>
  <si>
    <t>da ( 76.606,12 kn ili 10.167,38 EUR)</t>
  </si>
  <si>
    <t>15.832,44 EUR</t>
  </si>
  <si>
    <t>8.831,21 EUR</t>
  </si>
  <si>
    <t>93,41 EUR</t>
  </si>
  <si>
    <t>8.924,62 EUR</t>
  </si>
  <si>
    <t>da (66.538,75 kn ili 8.831,21 EUR)</t>
  </si>
  <si>
    <t>10.01.2024.</t>
  </si>
  <si>
    <t>256,17 EUR</t>
  </si>
  <si>
    <t>887,39 EUR</t>
  </si>
  <si>
    <t>1.143,56 EUR</t>
  </si>
  <si>
    <t>78.</t>
  </si>
  <si>
    <t>STROJOPROMET d.o.o.</t>
  </si>
  <si>
    <t xml:space="preserve">Zagrebačka ulica 6, Šenkovec
</t>
  </si>
  <si>
    <t>8.292,30 EUR</t>
  </si>
  <si>
    <t>79.</t>
  </si>
  <si>
    <t>MILŠPED d.o.o.</t>
  </si>
  <si>
    <t>Bulevar Arsenija Čarnojevića 59V, Novi Beograd, Beograd</t>
  </si>
  <si>
    <t>2.069,16 EUR</t>
  </si>
  <si>
    <t>15.01.2024.</t>
  </si>
  <si>
    <t>239,14. kn</t>
  </si>
  <si>
    <t>31,74 EUR</t>
  </si>
  <si>
    <t>16.01.2024.</t>
  </si>
  <si>
    <t>51.393,00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</si>
</sst>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.00\ &quot;kn&quot;"/>
    <numFmt numFmtId="165" formatCode="[$€-2]\ #,##0.00"/>
    <numFmt numFmtId="166" formatCode="#,##0.00\ [$EUR]"/>
    <numFmt numFmtId="167" formatCode="00000000000"/>
  </numFmts>
  <fonts count="9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rgb="FF000000"/>
      <name val="Arial"/>
      <family val="2"/>
      <charset val="238"/>
    </font>
    <font>
      <sz val="10"/>
      <color rgb="FF25252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4" borderId="0" applyNumberFormat="0" applyFont="0" applyFill="0" applyBorder="0" applyAlignment="0" applyProtection="0">
      <alignment horizontal="left" vertical="top" wrapText="1"/>
    </xf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8" fontId="0" fillId="3" borderId="2" xfId="0" applyNumberForma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8" fontId="0" fillId="0" borderId="2" xfId="0" applyNumberForma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8" fontId="0" fillId="0" borderId="2" xfId="0" applyNumberForma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0" fillId="0" borderId="3" xfId="0" applyBorder="1"/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8" fontId="2" fillId="3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166" fontId="7" fillId="5" borderId="4" xfId="1" applyNumberFormat="1" applyFont="1" applyFill="1" applyBorder="1" applyAlignment="1" applyProtection="1">
      <alignment horizontal="right" vertical="center" wrapText="1"/>
    </xf>
    <xf numFmtId="8" fontId="0" fillId="3" borderId="2" xfId="0" applyNumberFormat="1" applyFill="1" applyBorder="1" applyAlignment="1">
      <alignment horizontal="center" vertical="center"/>
    </xf>
    <xf numFmtId="8" fontId="0" fillId="0" borderId="2" xfId="0" applyNumberFormat="1" applyBorder="1" applyAlignment="1">
      <alignment horizontal="center" vertical="center" wrapText="1"/>
    </xf>
    <xf numFmtId="8" fontId="0" fillId="0" borderId="2" xfId="0" applyNumberForma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right" vertical="center"/>
    </xf>
    <xf numFmtId="0" fontId="0" fillId="3" borderId="5" xfId="0" applyFill="1" applyBorder="1" applyAlignment="1">
      <alignment horizontal="right" vertical="center"/>
    </xf>
    <xf numFmtId="0" fontId="0" fillId="3" borderId="5" xfId="0" applyFill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8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right" vertical="center"/>
    </xf>
    <xf numFmtId="8" fontId="0" fillId="3" borderId="5" xfId="0" applyNumberFormat="1" applyFill="1" applyBorder="1" applyAlignment="1">
      <alignment vertical="center"/>
    </xf>
    <xf numFmtId="0" fontId="0" fillId="0" borderId="5" xfId="0" applyBorder="1" applyAlignment="1">
      <alignment horizontal="right" vertical="center"/>
    </xf>
    <xf numFmtId="8" fontId="0" fillId="0" borderId="5" xfId="0" applyNumberFormat="1" applyBorder="1" applyAlignment="1">
      <alignment horizontal="left" vertical="center" wrapText="1"/>
    </xf>
    <xf numFmtId="8" fontId="0" fillId="3" borderId="2" xfId="0" applyNumberFormat="1" applyFill="1" applyBorder="1" applyAlignment="1">
      <alignment horizontal="right" vertical="center"/>
    </xf>
    <xf numFmtId="8" fontId="0" fillId="3" borderId="5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8" fontId="0" fillId="0" borderId="6" xfId="0" applyNumberForma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6" xfId="0" applyBorder="1"/>
    <xf numFmtId="8" fontId="0" fillId="0" borderId="6" xfId="0" applyNumberFormat="1" applyBorder="1" applyAlignment="1">
      <alignment horizontal="right" vertical="center"/>
    </xf>
    <xf numFmtId="164" fontId="0" fillId="0" borderId="6" xfId="0" applyNumberFormat="1" applyBorder="1" applyAlignment="1">
      <alignment vertical="center"/>
    </xf>
    <xf numFmtId="8" fontId="2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8" fontId="0" fillId="0" borderId="6" xfId="0" applyNumberFormat="1" applyBorder="1" applyAlignment="1">
      <alignment vertical="center"/>
    </xf>
    <xf numFmtId="0" fontId="2" fillId="0" borderId="5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8" fontId="0" fillId="0" borderId="7" xfId="0" applyNumberForma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0" fillId="0" borderId="7" xfId="0" applyBorder="1"/>
    <xf numFmtId="0" fontId="0" fillId="0" borderId="6" xfId="0" applyBorder="1" applyAlignment="1">
      <alignment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8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8" fontId="0" fillId="0" borderId="8" xfId="0" applyNumberForma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vertical="center"/>
    </xf>
    <xf numFmtId="0" fontId="2" fillId="0" borderId="9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0" fillId="0" borderId="9" xfId="0" applyBorder="1"/>
    <xf numFmtId="0" fontId="5" fillId="0" borderId="1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6" fontId="5" fillId="0" borderId="10" xfId="0" applyNumberFormat="1" applyFont="1" applyBorder="1" applyAlignment="1">
      <alignment horizontal="right" vertical="center"/>
    </xf>
    <xf numFmtId="166" fontId="5" fillId="0" borderId="10" xfId="0" applyNumberFormat="1" applyFont="1" applyBorder="1" applyAlignment="1">
      <alignment horizontal="right" vertical="center" wrapText="1"/>
    </xf>
    <xf numFmtId="166" fontId="5" fillId="3" borderId="10" xfId="0" applyNumberFormat="1" applyFont="1" applyFill="1" applyBorder="1" applyAlignment="1">
      <alignment horizontal="right" vertical="center"/>
    </xf>
    <xf numFmtId="166" fontId="5" fillId="3" borderId="1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5" fillId="0" borderId="10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2" fillId="0" borderId="8" xfId="0" applyFont="1" applyBorder="1" applyAlignment="1">
      <alignment vertical="center"/>
    </xf>
    <xf numFmtId="164" fontId="2" fillId="0" borderId="8" xfId="0" applyNumberFormat="1" applyFont="1" applyBorder="1"/>
    <xf numFmtId="165" fontId="2" fillId="0" borderId="8" xfId="0" applyNumberFormat="1" applyFont="1" applyBorder="1"/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164" fontId="2" fillId="0" borderId="0" xfId="0" applyNumberFormat="1" applyFont="1"/>
    <xf numFmtId="165" fontId="2" fillId="0" borderId="0" xfId="0" applyNumberFormat="1" applyFont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wrapText="1"/>
    </xf>
    <xf numFmtId="8" fontId="0" fillId="0" borderId="8" xfId="0" applyNumberFormat="1" applyBorder="1" applyAlignment="1">
      <alignment vertical="center"/>
    </xf>
    <xf numFmtId="0" fontId="0" fillId="0" borderId="9" xfId="0" applyBorder="1" applyAlignment="1">
      <alignment wrapText="1"/>
    </xf>
    <xf numFmtId="0" fontId="2" fillId="0" borderId="9" xfId="0" applyFont="1" applyBorder="1" applyAlignment="1">
      <alignment wrapText="1"/>
    </xf>
    <xf numFmtId="49" fontId="5" fillId="3" borderId="10" xfId="0" applyNumberFormat="1" applyFont="1" applyFill="1" applyBorder="1" applyAlignment="1">
      <alignment horizontal="center" vertical="center"/>
    </xf>
    <xf numFmtId="8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8" fontId="2" fillId="0" borderId="5" xfId="0" applyNumberFormat="1" applyFont="1" applyBorder="1" applyAlignment="1">
      <alignment horizontal="right" vertical="center" wrapText="1"/>
    </xf>
  </cellXfs>
  <cellStyles count="2">
    <cellStyle name="Normalno" xfId="0" builtinId="0"/>
    <cellStyle name="Normalno 4" xfId="1" xr:uid="{04E52F98-239B-4D21-B79C-9A5F7ACA39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0"/>
  <sheetViews>
    <sheetView tabSelected="1" topLeftCell="D9" zoomScale="80" zoomScaleNormal="80" workbookViewId="0">
      <selection activeCell="P13" sqref="P13"/>
    </sheetView>
  </sheetViews>
  <sheetFormatPr defaultRowHeight="13.2" x14ac:dyDescent="0.25"/>
  <cols>
    <col min="1" max="1" width="15.44140625" customWidth="1"/>
    <col min="2" max="2" width="45.21875" customWidth="1"/>
    <col min="3" max="3" width="20.6640625" customWidth="1"/>
    <col min="4" max="4" width="35.109375" customWidth="1"/>
    <col min="5" max="5" width="20.6640625" customWidth="1"/>
    <col min="6" max="6" width="22.109375" style="26" customWidth="1"/>
    <col min="7" max="7" width="19.6640625" style="28" customWidth="1"/>
    <col min="8" max="8" width="16.5546875" customWidth="1"/>
    <col min="9" max="9" width="20.109375" customWidth="1"/>
    <col min="10" max="10" width="21.109375" customWidth="1"/>
    <col min="11" max="11" width="20.88671875" customWidth="1"/>
    <col min="12" max="12" width="20.109375" customWidth="1"/>
    <col min="13" max="13" width="21.77734375" customWidth="1"/>
    <col min="14" max="14" width="20.88671875" customWidth="1"/>
    <col min="15" max="15" width="21.109375" customWidth="1"/>
    <col min="16" max="16" width="20.5546875" customWidth="1"/>
    <col min="17" max="17" width="27" customWidth="1"/>
    <col min="18" max="18" width="35" customWidth="1"/>
  </cols>
  <sheetData>
    <row r="1" spans="1:18" ht="47.25" customHeight="1" x14ac:dyDescent="0.25">
      <c r="A1" s="1"/>
      <c r="B1" s="2" t="s">
        <v>0</v>
      </c>
    </row>
    <row r="2" spans="1:18" ht="24.9" customHeight="1" x14ac:dyDescent="0.25">
      <c r="A2" s="1"/>
      <c r="B2" s="6" t="s">
        <v>83</v>
      </c>
    </row>
    <row r="3" spans="1:18" ht="44.25" customHeight="1" x14ac:dyDescent="0.25">
      <c r="A3" s="14"/>
      <c r="B3" s="2" t="s">
        <v>84</v>
      </c>
    </row>
    <row r="4" spans="1:18" ht="24.9" customHeight="1" x14ac:dyDescent="0.25">
      <c r="A4" s="1"/>
      <c r="B4" s="30">
        <v>65150537918</v>
      </c>
    </row>
    <row r="5" spans="1:18" ht="24.9" customHeight="1" x14ac:dyDescent="0.25">
      <c r="A5" s="14"/>
      <c r="B5" s="1" t="s">
        <v>85</v>
      </c>
    </row>
    <row r="6" spans="1:18" x14ac:dyDescent="0.25">
      <c r="B6" s="24" t="s">
        <v>86</v>
      </c>
    </row>
    <row r="7" spans="1:18" s="3" customFormat="1" ht="96.75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27" t="s">
        <v>23</v>
      </c>
      <c r="G7" s="29" t="s">
        <v>24</v>
      </c>
      <c r="H7" s="4" t="s">
        <v>6</v>
      </c>
      <c r="I7" s="4" t="s">
        <v>7</v>
      </c>
      <c r="J7" s="4" t="s">
        <v>25</v>
      </c>
      <c r="K7" s="4" t="s">
        <v>26</v>
      </c>
      <c r="L7" s="4" t="s">
        <v>27</v>
      </c>
      <c r="M7" s="4" t="s">
        <v>28</v>
      </c>
      <c r="N7" s="4" t="s">
        <v>29</v>
      </c>
      <c r="O7" s="4" t="s">
        <v>30</v>
      </c>
      <c r="P7" s="4" t="s">
        <v>8</v>
      </c>
      <c r="Q7" s="4" t="s">
        <v>9</v>
      </c>
      <c r="R7" s="4" t="s">
        <v>10</v>
      </c>
    </row>
    <row r="8" spans="1:18" ht="39" customHeight="1" x14ac:dyDescent="0.25">
      <c r="A8" s="5" t="s">
        <v>11</v>
      </c>
      <c r="B8" s="126" t="s">
        <v>98</v>
      </c>
      <c r="C8" s="114">
        <v>48749578236</v>
      </c>
      <c r="D8" s="133" t="s">
        <v>202</v>
      </c>
      <c r="E8" s="12" t="s">
        <v>275</v>
      </c>
      <c r="F8" s="121">
        <f>G8*7.5345</f>
        <v>19250.647500000003</v>
      </c>
      <c r="G8" s="122">
        <v>2555</v>
      </c>
      <c r="H8" s="12"/>
      <c r="I8" s="31"/>
      <c r="J8" s="8"/>
      <c r="K8" s="37"/>
      <c r="L8" s="8"/>
      <c r="M8" s="37"/>
      <c r="N8" s="9"/>
      <c r="O8" s="15"/>
      <c r="P8" s="33"/>
      <c r="Q8" s="16"/>
      <c r="R8" s="16"/>
    </row>
    <row r="9" spans="1:18" ht="34.799999999999997" customHeight="1" x14ac:dyDescent="0.25">
      <c r="A9" s="5" t="s">
        <v>12</v>
      </c>
      <c r="B9" s="126" t="s">
        <v>99</v>
      </c>
      <c r="C9" s="114">
        <v>14036333877</v>
      </c>
      <c r="D9" s="130" t="s">
        <v>203</v>
      </c>
      <c r="E9" s="12" t="s">
        <v>275</v>
      </c>
      <c r="F9" s="121">
        <f t="shared" ref="F9:F72" si="0">G9*7.5345</f>
        <v>1083104.1907350002</v>
      </c>
      <c r="G9" s="122">
        <v>143752.63</v>
      </c>
      <c r="H9" s="12" t="s">
        <v>275</v>
      </c>
      <c r="I9" s="31" t="s">
        <v>310</v>
      </c>
      <c r="J9" s="8">
        <v>1008703.87</v>
      </c>
      <c r="K9" s="36" t="s">
        <v>311</v>
      </c>
      <c r="L9" s="8">
        <v>27290.639999999999</v>
      </c>
      <c r="M9" s="36" t="s">
        <v>312</v>
      </c>
      <c r="N9" s="68" t="s">
        <v>313</v>
      </c>
      <c r="O9" s="18">
        <v>981413.23</v>
      </c>
      <c r="P9" s="41" t="s">
        <v>314</v>
      </c>
      <c r="Q9" s="16"/>
      <c r="R9" s="16"/>
    </row>
    <row r="10" spans="1:18" ht="34.200000000000003" customHeight="1" x14ac:dyDescent="0.25">
      <c r="A10" s="5" t="s">
        <v>13</v>
      </c>
      <c r="B10" s="126" t="s">
        <v>100</v>
      </c>
      <c r="C10" s="115" t="s">
        <v>171</v>
      </c>
      <c r="D10" s="128" t="s">
        <v>204</v>
      </c>
      <c r="E10" s="12" t="s">
        <v>275</v>
      </c>
      <c r="F10" s="121">
        <f t="shared" si="0"/>
        <v>1778.5187250000001</v>
      </c>
      <c r="G10" s="123">
        <v>236.05</v>
      </c>
      <c r="H10" s="10"/>
      <c r="I10" s="42"/>
      <c r="J10" s="11"/>
      <c r="K10" s="36"/>
      <c r="L10" s="11"/>
      <c r="M10" s="36"/>
      <c r="N10" s="9"/>
      <c r="O10" s="20"/>
      <c r="P10" s="23"/>
      <c r="Q10" s="15"/>
      <c r="R10" s="15"/>
    </row>
    <row r="11" spans="1:18" ht="34.200000000000003" customHeight="1" x14ac:dyDescent="0.25">
      <c r="A11" s="5" t="s">
        <v>14</v>
      </c>
      <c r="B11" s="126" t="s">
        <v>101</v>
      </c>
      <c r="C11" s="115" t="s">
        <v>172</v>
      </c>
      <c r="D11" s="128" t="s">
        <v>205</v>
      </c>
      <c r="E11" s="12" t="s">
        <v>275</v>
      </c>
      <c r="F11" s="121">
        <f t="shared" si="0"/>
        <v>1981.4981550000002</v>
      </c>
      <c r="G11" s="123">
        <v>262.99</v>
      </c>
      <c r="H11" s="12"/>
      <c r="I11" s="31"/>
      <c r="J11" s="43"/>
      <c r="K11" s="40"/>
      <c r="L11" s="43"/>
      <c r="M11" s="40"/>
      <c r="N11" s="9"/>
      <c r="O11" s="15"/>
      <c r="P11" s="20"/>
      <c r="Q11" s="15"/>
      <c r="R11" s="15"/>
    </row>
    <row r="12" spans="1:18" ht="34.200000000000003" customHeight="1" x14ac:dyDescent="0.25">
      <c r="A12" s="5" t="s">
        <v>15</v>
      </c>
      <c r="B12" s="126" t="s">
        <v>102</v>
      </c>
      <c r="C12" s="114">
        <v>15146313695</v>
      </c>
      <c r="D12" s="130" t="s">
        <v>206</v>
      </c>
      <c r="E12" s="12" t="s">
        <v>275</v>
      </c>
      <c r="F12" s="121">
        <f t="shared" si="0"/>
        <v>22749.970680000002</v>
      </c>
      <c r="G12" s="122">
        <v>3019.44</v>
      </c>
      <c r="H12" s="50"/>
      <c r="I12" s="52"/>
      <c r="J12" s="53"/>
      <c r="K12" s="54"/>
      <c r="L12" s="53"/>
      <c r="M12" s="54"/>
      <c r="N12" s="55"/>
      <c r="O12" s="56"/>
      <c r="P12" s="57"/>
      <c r="Q12" s="56"/>
      <c r="R12" s="56"/>
    </row>
    <row r="13" spans="1:18" ht="34.200000000000003" customHeight="1" x14ac:dyDescent="0.25">
      <c r="A13" s="5" t="s">
        <v>16</v>
      </c>
      <c r="B13" s="127" t="s">
        <v>103</v>
      </c>
      <c r="C13" s="116">
        <v>73006237472</v>
      </c>
      <c r="D13" s="131" t="s">
        <v>207</v>
      </c>
      <c r="E13" s="12" t="s">
        <v>275</v>
      </c>
      <c r="F13" s="121">
        <f t="shared" si="0"/>
        <v>144917.81955000001</v>
      </c>
      <c r="G13" s="124">
        <v>19233.900000000001</v>
      </c>
      <c r="H13" s="50" t="s">
        <v>275</v>
      </c>
      <c r="I13" s="52" t="s">
        <v>340</v>
      </c>
      <c r="J13" s="69">
        <v>387220.56</v>
      </c>
      <c r="K13" s="53" t="s">
        <v>341</v>
      </c>
      <c r="L13" s="69">
        <v>387220.56</v>
      </c>
      <c r="M13" s="53" t="s">
        <v>341</v>
      </c>
      <c r="N13" s="53"/>
      <c r="O13" s="56"/>
      <c r="P13" s="84" t="s">
        <v>289</v>
      </c>
      <c r="Q13" s="56"/>
      <c r="R13" s="56"/>
    </row>
    <row r="14" spans="1:18" ht="34.200000000000003" customHeight="1" x14ac:dyDescent="0.25">
      <c r="A14" s="5" t="s">
        <v>17</v>
      </c>
      <c r="B14" s="126" t="s">
        <v>104</v>
      </c>
      <c r="C14" s="115" t="s">
        <v>173</v>
      </c>
      <c r="D14" s="132" t="s">
        <v>208</v>
      </c>
      <c r="E14" s="12" t="s">
        <v>275</v>
      </c>
      <c r="F14" s="121">
        <f t="shared" si="0"/>
        <v>6670.8956100000005</v>
      </c>
      <c r="G14" s="123">
        <v>885.38</v>
      </c>
      <c r="H14" s="50"/>
      <c r="I14" s="52"/>
      <c r="J14" s="53"/>
      <c r="K14" s="54"/>
      <c r="L14" s="53"/>
      <c r="M14" s="54"/>
      <c r="N14" s="55"/>
      <c r="O14" s="56"/>
      <c r="P14" s="57"/>
      <c r="Q14" s="56"/>
      <c r="R14" s="56"/>
    </row>
    <row r="15" spans="1:18" ht="34.200000000000003" customHeight="1" x14ac:dyDescent="0.25">
      <c r="A15" s="5" t="s">
        <v>18</v>
      </c>
      <c r="B15" s="126" t="s">
        <v>105</v>
      </c>
      <c r="C15" s="115" t="s">
        <v>174</v>
      </c>
      <c r="D15" s="130" t="s">
        <v>209</v>
      </c>
      <c r="E15" s="12" t="s">
        <v>275</v>
      </c>
      <c r="F15" s="121">
        <f t="shared" si="0"/>
        <v>3743.9683950000003</v>
      </c>
      <c r="G15" s="123">
        <v>496.91</v>
      </c>
      <c r="H15" s="50"/>
      <c r="I15" s="52"/>
      <c r="J15" s="53"/>
      <c r="K15" s="54"/>
      <c r="L15" s="53"/>
      <c r="M15" s="54"/>
      <c r="N15" s="55"/>
      <c r="O15" s="56"/>
      <c r="P15" s="57"/>
      <c r="Q15" s="56"/>
      <c r="R15" s="56"/>
    </row>
    <row r="16" spans="1:18" ht="34.200000000000003" customHeight="1" x14ac:dyDescent="0.25">
      <c r="A16" s="5" t="s">
        <v>19</v>
      </c>
      <c r="B16" s="126" t="s">
        <v>106</v>
      </c>
      <c r="C16" s="114" t="s">
        <v>175</v>
      </c>
      <c r="D16" s="130" t="s">
        <v>210</v>
      </c>
      <c r="E16" s="12" t="s">
        <v>275</v>
      </c>
      <c r="F16" s="121">
        <f t="shared" si="0"/>
        <v>525701.05194000003</v>
      </c>
      <c r="G16" s="122">
        <v>69772.52</v>
      </c>
      <c r="H16" s="50" t="s">
        <v>290</v>
      </c>
      <c r="I16" s="52" t="s">
        <v>283</v>
      </c>
      <c r="J16" s="53">
        <v>2673340.88</v>
      </c>
      <c r="K16" s="97" t="s">
        <v>293</v>
      </c>
      <c r="L16" s="53">
        <v>2362919.48</v>
      </c>
      <c r="M16" s="97" t="s">
        <v>291</v>
      </c>
      <c r="N16" s="65">
        <v>310421.40000000002</v>
      </c>
      <c r="O16" s="98" t="s">
        <v>292</v>
      </c>
      <c r="P16" s="84" t="s">
        <v>294</v>
      </c>
      <c r="Q16" s="56"/>
      <c r="R16" s="56"/>
    </row>
    <row r="17" spans="1:18" ht="34.200000000000003" customHeight="1" x14ac:dyDescent="0.25">
      <c r="A17" s="5" t="s">
        <v>20</v>
      </c>
      <c r="B17" s="127" t="s">
        <v>107</v>
      </c>
      <c r="C17" s="115" t="s">
        <v>176</v>
      </c>
      <c r="D17" s="128" t="s">
        <v>211</v>
      </c>
      <c r="E17" s="12" t="s">
        <v>275</v>
      </c>
      <c r="F17" s="121">
        <f t="shared" si="0"/>
        <v>1883.625</v>
      </c>
      <c r="G17" s="123">
        <v>250</v>
      </c>
      <c r="H17" s="50"/>
      <c r="I17" s="52"/>
      <c r="J17" s="53"/>
      <c r="K17" s="54"/>
      <c r="L17" s="53"/>
      <c r="M17" s="54"/>
      <c r="N17" s="53"/>
      <c r="O17" s="54"/>
      <c r="P17" s="57"/>
      <c r="Q17" s="56"/>
      <c r="R17" s="56"/>
    </row>
    <row r="18" spans="1:18" ht="34.200000000000003" customHeight="1" x14ac:dyDescent="0.25">
      <c r="A18" s="5" t="s">
        <v>21</v>
      </c>
      <c r="B18" s="126" t="s">
        <v>108</v>
      </c>
      <c r="C18" s="115" t="s">
        <v>177</v>
      </c>
      <c r="D18" s="128" t="s">
        <v>212</v>
      </c>
      <c r="E18" s="12" t="s">
        <v>275</v>
      </c>
      <c r="F18" s="121">
        <f t="shared" si="0"/>
        <v>4709.0625</v>
      </c>
      <c r="G18" s="123">
        <v>625</v>
      </c>
      <c r="H18" s="50"/>
      <c r="I18" s="52"/>
      <c r="J18" s="53"/>
      <c r="K18" s="54"/>
      <c r="L18" s="53"/>
      <c r="M18" s="54"/>
      <c r="N18" s="55"/>
      <c r="O18" s="56"/>
      <c r="P18" s="57"/>
      <c r="Q18" s="56"/>
      <c r="R18" s="56"/>
    </row>
    <row r="19" spans="1:18" ht="34.200000000000003" customHeight="1" x14ac:dyDescent="0.25">
      <c r="A19" s="5" t="s">
        <v>22</v>
      </c>
      <c r="B19" s="126" t="s">
        <v>109</v>
      </c>
      <c r="C19" s="114">
        <v>2041255260</v>
      </c>
      <c r="D19" s="130" t="s">
        <v>213</v>
      </c>
      <c r="E19" s="12" t="s">
        <v>275</v>
      </c>
      <c r="F19" s="121">
        <f t="shared" si="0"/>
        <v>52258.990620000004</v>
      </c>
      <c r="G19" s="122">
        <v>6935.96</v>
      </c>
      <c r="H19" s="50"/>
      <c r="I19" s="52"/>
      <c r="J19" s="53"/>
      <c r="K19" s="54"/>
      <c r="L19" s="53"/>
      <c r="M19" s="54"/>
      <c r="N19" s="55"/>
      <c r="O19" s="56"/>
      <c r="P19" s="57"/>
      <c r="Q19" s="56"/>
      <c r="R19" s="56"/>
    </row>
    <row r="20" spans="1:18" ht="34.200000000000003" customHeight="1" x14ac:dyDescent="0.25">
      <c r="A20" s="5" t="s">
        <v>31</v>
      </c>
      <c r="B20" s="126" t="s">
        <v>110</v>
      </c>
      <c r="C20" s="114">
        <v>13439120211</v>
      </c>
      <c r="D20" s="130" t="s">
        <v>214</v>
      </c>
      <c r="E20" s="12" t="s">
        <v>275</v>
      </c>
      <c r="F20" s="121">
        <f t="shared" si="0"/>
        <v>199.96563</v>
      </c>
      <c r="G20" s="122">
        <v>26.54</v>
      </c>
      <c r="H20" s="50"/>
      <c r="I20" s="52"/>
      <c r="J20" s="53"/>
      <c r="K20" s="54"/>
      <c r="L20" s="53"/>
      <c r="M20" s="54"/>
      <c r="N20" s="55"/>
      <c r="O20" s="56"/>
      <c r="P20" s="57"/>
      <c r="Q20" s="56"/>
      <c r="R20" s="56"/>
    </row>
    <row r="21" spans="1:18" ht="34.200000000000003" customHeight="1" x14ac:dyDescent="0.25">
      <c r="A21" s="5" t="s">
        <v>32</v>
      </c>
      <c r="B21" s="127" t="s">
        <v>111</v>
      </c>
      <c r="C21" s="115" t="s">
        <v>178</v>
      </c>
      <c r="D21" s="133" t="s">
        <v>215</v>
      </c>
      <c r="E21" s="12" t="s">
        <v>275</v>
      </c>
      <c r="F21" s="121">
        <f t="shared" si="0"/>
        <v>252676.08786</v>
      </c>
      <c r="G21" s="123">
        <v>33535.879999999997</v>
      </c>
      <c r="H21" s="50"/>
      <c r="I21" s="52"/>
      <c r="J21" s="53"/>
      <c r="K21" s="54"/>
      <c r="L21" s="53"/>
      <c r="M21" s="54"/>
      <c r="N21" s="55"/>
      <c r="O21" s="56"/>
      <c r="P21" s="57"/>
      <c r="Q21" s="56"/>
      <c r="R21" s="56"/>
    </row>
    <row r="22" spans="1:18" ht="34.200000000000003" customHeight="1" x14ac:dyDescent="0.25">
      <c r="A22" s="5" t="s">
        <v>33</v>
      </c>
      <c r="B22" s="126" t="s">
        <v>112</v>
      </c>
      <c r="C22" s="117">
        <v>5220420863</v>
      </c>
      <c r="D22" s="130" t="s">
        <v>216</v>
      </c>
      <c r="E22" s="12" t="s">
        <v>275</v>
      </c>
      <c r="F22" s="121">
        <f t="shared" si="0"/>
        <v>19.514354999999998</v>
      </c>
      <c r="G22" s="122">
        <v>2.59</v>
      </c>
      <c r="H22" s="50"/>
      <c r="I22" s="52"/>
      <c r="J22" s="53"/>
      <c r="K22" s="54"/>
      <c r="L22" s="53"/>
      <c r="M22" s="54"/>
      <c r="N22" s="55"/>
      <c r="O22" s="56"/>
      <c r="P22" s="57"/>
      <c r="Q22" s="56"/>
      <c r="R22" s="56"/>
    </row>
    <row r="23" spans="1:18" ht="34.200000000000003" customHeight="1" x14ac:dyDescent="0.25">
      <c r="A23" s="5" t="s">
        <v>34</v>
      </c>
      <c r="B23" s="127" t="s">
        <v>113</v>
      </c>
      <c r="C23" s="118">
        <v>26187994862</v>
      </c>
      <c r="D23" s="131" t="s">
        <v>217</v>
      </c>
      <c r="E23" s="12" t="s">
        <v>275</v>
      </c>
      <c r="F23" s="121">
        <f t="shared" si="0"/>
        <v>1465.9123200000001</v>
      </c>
      <c r="G23" s="124">
        <v>194.56</v>
      </c>
      <c r="H23" s="50" t="s">
        <v>275</v>
      </c>
      <c r="I23" s="52" t="s">
        <v>325</v>
      </c>
      <c r="J23" s="51">
        <v>8616.15</v>
      </c>
      <c r="K23" s="46" t="s">
        <v>328</v>
      </c>
      <c r="L23" s="51">
        <v>1930.11</v>
      </c>
      <c r="M23" s="46" t="s">
        <v>326</v>
      </c>
      <c r="N23" s="65">
        <v>6686.04</v>
      </c>
      <c r="O23" s="98" t="s">
        <v>327</v>
      </c>
      <c r="P23" s="57"/>
      <c r="Q23" s="56"/>
      <c r="R23" s="56"/>
    </row>
    <row r="24" spans="1:18" ht="34.200000000000003" customHeight="1" x14ac:dyDescent="0.25">
      <c r="A24" s="5" t="s">
        <v>35</v>
      </c>
      <c r="B24" s="127" t="s">
        <v>114</v>
      </c>
      <c r="C24" s="116">
        <v>4845234540</v>
      </c>
      <c r="D24" s="131" t="s">
        <v>218</v>
      </c>
      <c r="E24" s="12" t="s">
        <v>275</v>
      </c>
      <c r="F24" s="121">
        <f t="shared" si="0"/>
        <v>13562.1</v>
      </c>
      <c r="G24" s="124">
        <v>1800</v>
      </c>
      <c r="H24" s="50"/>
      <c r="I24" s="52"/>
      <c r="J24" s="53"/>
      <c r="K24" s="54"/>
      <c r="L24" s="53"/>
      <c r="M24" s="54"/>
      <c r="N24" s="55"/>
      <c r="O24" s="56"/>
      <c r="P24" s="57"/>
      <c r="Q24" s="56"/>
      <c r="R24" s="56"/>
    </row>
    <row r="25" spans="1:18" ht="34.200000000000003" customHeight="1" x14ac:dyDescent="0.25">
      <c r="A25" s="5" t="s">
        <v>36</v>
      </c>
      <c r="B25" s="127" t="s">
        <v>115</v>
      </c>
      <c r="C25" s="119" t="s">
        <v>179</v>
      </c>
      <c r="D25" s="131" t="s">
        <v>219</v>
      </c>
      <c r="E25" s="12" t="s">
        <v>275</v>
      </c>
      <c r="F25" s="121">
        <f t="shared" si="0"/>
        <v>1883.625</v>
      </c>
      <c r="G25" s="125">
        <v>250</v>
      </c>
      <c r="H25" s="50"/>
      <c r="I25" s="96"/>
      <c r="J25" s="53"/>
      <c r="K25" s="97"/>
      <c r="L25" s="53"/>
      <c r="M25" s="97"/>
      <c r="N25" s="65"/>
      <c r="O25" s="98"/>
      <c r="P25" s="57"/>
      <c r="Q25" s="56"/>
      <c r="R25" s="56"/>
    </row>
    <row r="26" spans="1:18" ht="34.200000000000003" customHeight="1" x14ac:dyDescent="0.25">
      <c r="A26" s="5" t="s">
        <v>37</v>
      </c>
      <c r="B26" s="126" t="s">
        <v>116</v>
      </c>
      <c r="C26" s="114">
        <v>25581020313</v>
      </c>
      <c r="D26" s="133" t="s">
        <v>220</v>
      </c>
      <c r="E26" s="12" t="s">
        <v>275</v>
      </c>
      <c r="F26" s="121">
        <f t="shared" si="0"/>
        <v>10231.022205000001</v>
      </c>
      <c r="G26" s="122">
        <v>1357.89</v>
      </c>
      <c r="H26" s="50"/>
      <c r="I26" s="52"/>
      <c r="J26" s="53"/>
      <c r="K26" s="54"/>
      <c r="L26" s="53"/>
      <c r="M26" s="54"/>
      <c r="N26" s="55"/>
      <c r="O26" s="56"/>
      <c r="P26" s="57"/>
      <c r="Q26" s="56"/>
      <c r="R26" s="56"/>
    </row>
    <row r="27" spans="1:18" ht="34.200000000000003" customHeight="1" x14ac:dyDescent="0.25">
      <c r="A27" s="5" t="s">
        <v>38</v>
      </c>
      <c r="B27" s="127" t="s">
        <v>117</v>
      </c>
      <c r="C27" s="116">
        <v>67442673084</v>
      </c>
      <c r="D27" s="131" t="s">
        <v>221</v>
      </c>
      <c r="E27" s="12" t="s">
        <v>275</v>
      </c>
      <c r="F27" s="121">
        <f t="shared" si="0"/>
        <v>25010.169990000002</v>
      </c>
      <c r="G27" s="124">
        <v>3319.42</v>
      </c>
      <c r="H27" s="50" t="s">
        <v>275</v>
      </c>
      <c r="I27" s="52" t="s">
        <v>310</v>
      </c>
      <c r="J27" s="53">
        <v>25010.240000000002</v>
      </c>
      <c r="K27" s="97" t="s">
        <v>315</v>
      </c>
      <c r="L27" s="53">
        <v>25010.240000000002</v>
      </c>
      <c r="M27" s="97" t="s">
        <v>315</v>
      </c>
      <c r="N27" s="55"/>
      <c r="O27" s="56"/>
      <c r="P27" s="57" t="s">
        <v>316</v>
      </c>
      <c r="Q27" s="56"/>
      <c r="R27" s="56"/>
    </row>
    <row r="28" spans="1:18" ht="34.200000000000003" customHeight="1" x14ac:dyDescent="0.25">
      <c r="A28" s="5" t="s">
        <v>39</v>
      </c>
      <c r="B28" s="127" t="s">
        <v>118</v>
      </c>
      <c r="C28" s="116">
        <v>8821413595</v>
      </c>
      <c r="D28" s="131" t="s">
        <v>222</v>
      </c>
      <c r="E28" s="12" t="s">
        <v>275</v>
      </c>
      <c r="F28" s="121">
        <f t="shared" si="0"/>
        <v>179204.99335500001</v>
      </c>
      <c r="G28" s="124">
        <v>23784.59</v>
      </c>
      <c r="H28" s="50"/>
      <c r="I28" s="52"/>
      <c r="J28" s="53"/>
      <c r="K28" s="54"/>
      <c r="L28" s="53"/>
      <c r="M28" s="54"/>
      <c r="N28" s="55"/>
      <c r="O28" s="56"/>
      <c r="P28" s="57"/>
      <c r="Q28" s="56"/>
      <c r="R28" s="56"/>
    </row>
    <row r="29" spans="1:18" ht="34.200000000000003" customHeight="1" x14ac:dyDescent="0.25">
      <c r="A29" s="5" t="s">
        <v>40</v>
      </c>
      <c r="B29" s="127" t="s">
        <v>119</v>
      </c>
      <c r="C29" s="116">
        <v>49128061924</v>
      </c>
      <c r="D29" s="131" t="s">
        <v>223</v>
      </c>
      <c r="E29" s="12" t="s">
        <v>275</v>
      </c>
      <c r="F29" s="121">
        <f t="shared" si="0"/>
        <v>104076.15816000001</v>
      </c>
      <c r="G29" s="124">
        <v>13813.28</v>
      </c>
      <c r="H29" s="50" t="s">
        <v>275</v>
      </c>
      <c r="I29" s="52" t="s">
        <v>310</v>
      </c>
      <c r="J29" s="95">
        <v>119289.52</v>
      </c>
      <c r="K29" s="95" t="s">
        <v>320</v>
      </c>
      <c r="L29" s="95">
        <v>119289.52</v>
      </c>
      <c r="M29" s="95" t="s">
        <v>320</v>
      </c>
      <c r="N29" s="60"/>
      <c r="O29" s="66"/>
      <c r="P29" s="67"/>
      <c r="Q29" s="56"/>
      <c r="R29" s="56"/>
    </row>
    <row r="30" spans="1:18" ht="34.200000000000003" customHeight="1" x14ac:dyDescent="0.25">
      <c r="A30" s="5" t="s">
        <v>41</v>
      </c>
      <c r="B30" s="127" t="s">
        <v>120</v>
      </c>
      <c r="C30" s="116">
        <v>42889250808</v>
      </c>
      <c r="D30" s="129" t="s">
        <v>224</v>
      </c>
      <c r="E30" s="12" t="s">
        <v>275</v>
      </c>
      <c r="F30" s="121">
        <f t="shared" si="0"/>
        <v>168.84814500000002</v>
      </c>
      <c r="G30" s="124">
        <v>22.41</v>
      </c>
      <c r="H30" s="7"/>
      <c r="I30" s="47"/>
      <c r="J30" s="13"/>
      <c r="K30" s="40"/>
      <c r="L30" s="13"/>
      <c r="M30" s="40"/>
      <c r="N30" s="9"/>
      <c r="O30" s="15"/>
      <c r="P30" s="15"/>
      <c r="Q30" s="15"/>
      <c r="R30" s="15"/>
    </row>
    <row r="31" spans="1:18" ht="34.200000000000003" customHeight="1" x14ac:dyDescent="0.25">
      <c r="A31" s="5" t="s">
        <v>42</v>
      </c>
      <c r="B31" s="127" t="s">
        <v>121</v>
      </c>
      <c r="C31" s="116">
        <v>54643367977</v>
      </c>
      <c r="D31" s="131" t="s">
        <v>225</v>
      </c>
      <c r="E31" s="12" t="s">
        <v>275</v>
      </c>
      <c r="F31" s="121">
        <f t="shared" si="0"/>
        <v>13250.02101</v>
      </c>
      <c r="G31" s="124">
        <v>1758.58</v>
      </c>
      <c r="H31" s="35"/>
      <c r="I31" s="31"/>
      <c r="J31" s="8"/>
      <c r="K31" s="36"/>
      <c r="L31" s="8"/>
      <c r="M31" s="36"/>
      <c r="N31" s="7"/>
      <c r="O31" s="15"/>
      <c r="P31" s="20"/>
      <c r="Q31" s="15"/>
      <c r="R31" s="15"/>
    </row>
    <row r="32" spans="1:18" ht="34.799999999999997" customHeight="1" x14ac:dyDescent="0.25">
      <c r="A32" s="5" t="s">
        <v>43</v>
      </c>
      <c r="B32" s="127" t="s">
        <v>122</v>
      </c>
      <c r="C32" s="119" t="s">
        <v>180</v>
      </c>
      <c r="D32" s="131" t="s">
        <v>226</v>
      </c>
      <c r="E32" s="12" t="s">
        <v>275</v>
      </c>
      <c r="F32" s="121">
        <f t="shared" si="0"/>
        <v>15069</v>
      </c>
      <c r="G32" s="125">
        <v>2000</v>
      </c>
      <c r="H32" s="5"/>
      <c r="I32" s="32"/>
      <c r="J32" s="18"/>
      <c r="K32" s="39"/>
      <c r="L32" s="18"/>
      <c r="M32" s="39"/>
      <c r="N32" s="17"/>
      <c r="O32" s="15"/>
      <c r="P32" s="15"/>
      <c r="Q32" s="15"/>
      <c r="R32" s="15"/>
    </row>
    <row r="33" spans="1:19" s="3" customFormat="1" ht="35.4" customHeight="1" x14ac:dyDescent="0.25">
      <c r="A33" s="5" t="s">
        <v>44</v>
      </c>
      <c r="B33" s="127" t="s">
        <v>123</v>
      </c>
      <c r="C33" s="116">
        <v>22694857747</v>
      </c>
      <c r="D33" s="131" t="s">
        <v>205</v>
      </c>
      <c r="E33" s="12" t="s">
        <v>275</v>
      </c>
      <c r="F33" s="121">
        <f t="shared" si="0"/>
        <v>758.64880500000004</v>
      </c>
      <c r="G33" s="124">
        <v>100.69</v>
      </c>
      <c r="H33" s="19"/>
      <c r="I33" s="48"/>
      <c r="J33" s="21"/>
      <c r="K33" s="45"/>
      <c r="L33" s="21"/>
      <c r="M33" s="45"/>
      <c r="N33" s="22"/>
      <c r="O33" s="20"/>
      <c r="P33" s="20"/>
      <c r="Q33" s="20"/>
      <c r="R33" s="20"/>
    </row>
    <row r="34" spans="1:19" s="3" customFormat="1" ht="34.200000000000003" customHeight="1" x14ac:dyDescent="0.25">
      <c r="A34" s="5" t="s">
        <v>45</v>
      </c>
      <c r="B34" s="127" t="s">
        <v>124</v>
      </c>
      <c r="C34" s="116">
        <v>85821130368</v>
      </c>
      <c r="D34" s="131" t="s">
        <v>227</v>
      </c>
      <c r="E34" s="12" t="s">
        <v>275</v>
      </c>
      <c r="F34" s="121">
        <f t="shared" si="0"/>
        <v>1851.5280300000002</v>
      </c>
      <c r="G34" s="124">
        <v>245.74</v>
      </c>
      <c r="H34" s="58" t="s">
        <v>275</v>
      </c>
      <c r="I34" s="149" t="s">
        <v>337</v>
      </c>
      <c r="J34" s="151" t="s">
        <v>338</v>
      </c>
      <c r="K34" s="150" t="s">
        <v>339</v>
      </c>
      <c r="L34" s="151" t="s">
        <v>338</v>
      </c>
      <c r="M34" s="150" t="s">
        <v>339</v>
      </c>
      <c r="N34" s="62"/>
      <c r="O34" s="57"/>
      <c r="P34" s="57"/>
      <c r="Q34" s="57"/>
      <c r="R34" s="57"/>
    </row>
    <row r="35" spans="1:19" s="3" customFormat="1" ht="42.6" customHeight="1" x14ac:dyDescent="0.25">
      <c r="A35" s="5" t="s">
        <v>46</v>
      </c>
      <c r="B35" s="127" t="s">
        <v>125</v>
      </c>
      <c r="C35" s="148" t="s">
        <v>317</v>
      </c>
      <c r="D35" s="131" t="s">
        <v>228</v>
      </c>
      <c r="E35" s="12" t="s">
        <v>275</v>
      </c>
      <c r="F35" s="121">
        <f t="shared" si="0"/>
        <v>66949.984755000012</v>
      </c>
      <c r="G35" s="124">
        <v>8885.7900000000009</v>
      </c>
      <c r="H35" s="58" t="s">
        <v>275</v>
      </c>
      <c r="I35" s="149" t="s">
        <v>300</v>
      </c>
      <c r="J35" s="60">
        <v>76606.12</v>
      </c>
      <c r="K35" s="150" t="s">
        <v>318</v>
      </c>
      <c r="L35" s="60">
        <v>76606.12</v>
      </c>
      <c r="M35" s="150" t="s">
        <v>318</v>
      </c>
      <c r="N35" s="60"/>
      <c r="O35" s="61"/>
      <c r="P35" s="84" t="s">
        <v>319</v>
      </c>
      <c r="Q35" s="57"/>
      <c r="R35" s="57"/>
    </row>
    <row r="36" spans="1:19" s="3" customFormat="1" ht="31.2" customHeight="1" x14ac:dyDescent="0.25">
      <c r="A36" s="5" t="s">
        <v>47</v>
      </c>
      <c r="B36" s="127" t="s">
        <v>126</v>
      </c>
      <c r="C36" s="119" t="s">
        <v>181</v>
      </c>
      <c r="D36" s="129" t="s">
        <v>229</v>
      </c>
      <c r="E36" s="12" t="s">
        <v>275</v>
      </c>
      <c r="F36" s="121">
        <f t="shared" si="0"/>
        <v>7295.8823850000008</v>
      </c>
      <c r="G36" s="125">
        <v>968.33</v>
      </c>
      <c r="H36" s="58"/>
      <c r="I36" s="59"/>
      <c r="J36" s="60"/>
      <c r="K36" s="61"/>
      <c r="L36" s="60"/>
      <c r="M36" s="61"/>
      <c r="N36" s="60"/>
      <c r="O36" s="61"/>
      <c r="P36" s="57"/>
      <c r="Q36" s="57"/>
      <c r="R36" s="57"/>
    </row>
    <row r="37" spans="1:19" s="3" customFormat="1" ht="34.200000000000003" customHeight="1" x14ac:dyDescent="0.25">
      <c r="A37" s="5" t="s">
        <v>48</v>
      </c>
      <c r="B37" s="127" t="s">
        <v>127</v>
      </c>
      <c r="C37" s="116">
        <v>61817894937</v>
      </c>
      <c r="D37" s="134" t="s">
        <v>230</v>
      </c>
      <c r="E37" s="12" t="s">
        <v>275</v>
      </c>
      <c r="F37" s="121">
        <f t="shared" si="0"/>
        <v>1066.5838200000001</v>
      </c>
      <c r="G37" s="124">
        <v>141.56</v>
      </c>
      <c r="H37" s="58"/>
      <c r="I37" s="59"/>
      <c r="J37" s="51"/>
      <c r="K37" s="46"/>
      <c r="L37" s="51"/>
      <c r="M37" s="46"/>
      <c r="N37" s="62"/>
      <c r="O37" s="57"/>
      <c r="P37" s="57"/>
      <c r="Q37" s="57"/>
      <c r="R37" s="57"/>
    </row>
    <row r="38" spans="1:19" ht="34.200000000000003" customHeight="1" x14ac:dyDescent="0.25">
      <c r="A38" s="5" t="s">
        <v>49</v>
      </c>
      <c r="B38" s="127" t="s">
        <v>128</v>
      </c>
      <c r="C38" s="119" t="s">
        <v>182</v>
      </c>
      <c r="D38" s="134" t="s">
        <v>231</v>
      </c>
      <c r="E38" s="12" t="s">
        <v>275</v>
      </c>
      <c r="F38" s="121">
        <f t="shared" si="0"/>
        <v>18403.769700000001</v>
      </c>
      <c r="G38" s="125">
        <v>2442.6</v>
      </c>
      <c r="H38" s="12"/>
      <c r="I38" s="42"/>
      <c r="J38" s="43"/>
      <c r="K38" s="37"/>
      <c r="L38" s="43"/>
      <c r="M38" s="37"/>
      <c r="N38" s="68"/>
      <c r="O38" s="38"/>
      <c r="P38" s="5"/>
      <c r="Q38" s="15"/>
      <c r="R38" s="15"/>
    </row>
    <row r="39" spans="1:19" s="3" customFormat="1" ht="37.799999999999997" customHeight="1" x14ac:dyDescent="0.25">
      <c r="A39" s="5" t="s">
        <v>50</v>
      </c>
      <c r="B39" s="127" t="s">
        <v>129</v>
      </c>
      <c r="C39" s="116">
        <v>81793146560</v>
      </c>
      <c r="D39" s="131" t="s">
        <v>232</v>
      </c>
      <c r="E39" s="12" t="s">
        <v>275</v>
      </c>
      <c r="F39" s="121">
        <f t="shared" si="0"/>
        <v>2447.9590499999999</v>
      </c>
      <c r="G39" s="124">
        <v>324.89999999999998</v>
      </c>
      <c r="H39" s="19" t="s">
        <v>275</v>
      </c>
      <c r="I39" s="19" t="s">
        <v>277</v>
      </c>
      <c r="J39" s="21">
        <v>2183.0700000000002</v>
      </c>
      <c r="K39" s="34" t="s">
        <v>278</v>
      </c>
      <c r="L39" s="21">
        <v>2183.0700000000002</v>
      </c>
      <c r="M39" s="34" t="s">
        <v>278</v>
      </c>
      <c r="N39" s="49"/>
      <c r="O39" s="45"/>
      <c r="P39" s="44"/>
      <c r="Q39" s="20"/>
      <c r="R39" s="20"/>
    </row>
    <row r="40" spans="1:19" ht="34.200000000000003" customHeight="1" x14ac:dyDescent="0.25">
      <c r="A40" s="5" t="s">
        <v>51</v>
      </c>
      <c r="B40" s="127" t="s">
        <v>130</v>
      </c>
      <c r="C40" s="119" t="s">
        <v>183</v>
      </c>
      <c r="D40" s="129" t="s">
        <v>233</v>
      </c>
      <c r="E40" s="12" t="s">
        <v>275</v>
      </c>
      <c r="F40" s="121">
        <f t="shared" si="0"/>
        <v>742148.25</v>
      </c>
      <c r="G40" s="125">
        <v>98500</v>
      </c>
      <c r="H40" s="5"/>
      <c r="I40" s="5"/>
      <c r="J40" s="18"/>
      <c r="K40" s="64"/>
      <c r="L40" s="18"/>
      <c r="M40" s="64"/>
      <c r="N40" s="18"/>
      <c r="O40" s="39"/>
      <c r="P40" s="16"/>
      <c r="Q40" s="15"/>
      <c r="R40" s="15"/>
    </row>
    <row r="41" spans="1:19" ht="60.6" customHeight="1" x14ac:dyDescent="0.25">
      <c r="A41" s="5" t="s">
        <v>52</v>
      </c>
      <c r="B41" s="127" t="s">
        <v>276</v>
      </c>
      <c r="C41" s="116">
        <v>65918029671</v>
      </c>
      <c r="D41" s="131" t="s">
        <v>234</v>
      </c>
      <c r="E41" s="12" t="s">
        <v>275</v>
      </c>
      <c r="F41" s="121">
        <f t="shared" si="0"/>
        <v>211652.920365</v>
      </c>
      <c r="G41" s="124">
        <v>28091.17</v>
      </c>
      <c r="H41" s="5" t="s">
        <v>275</v>
      </c>
      <c r="I41" s="5" t="s">
        <v>305</v>
      </c>
      <c r="J41" s="18">
        <v>506312.37</v>
      </c>
      <c r="K41" s="39" t="s">
        <v>306</v>
      </c>
      <c r="L41" s="18">
        <v>506312.37</v>
      </c>
      <c r="M41" s="39" t="s">
        <v>306</v>
      </c>
      <c r="N41" s="15"/>
      <c r="O41" s="15"/>
      <c r="P41" s="44" t="s">
        <v>307</v>
      </c>
      <c r="Q41" s="33" t="s">
        <v>308</v>
      </c>
      <c r="R41" s="16" t="s">
        <v>309</v>
      </c>
    </row>
    <row r="42" spans="1:19" s="3" customFormat="1" ht="34.200000000000003" customHeight="1" x14ac:dyDescent="0.25">
      <c r="A42" s="5" t="s">
        <v>53</v>
      </c>
      <c r="B42" s="127" t="s">
        <v>131</v>
      </c>
      <c r="C42" s="116">
        <v>18458216879</v>
      </c>
      <c r="D42" s="129" t="s">
        <v>235</v>
      </c>
      <c r="E42" s="12" t="s">
        <v>275</v>
      </c>
      <c r="F42" s="121">
        <f t="shared" si="0"/>
        <v>537.58657500000004</v>
      </c>
      <c r="G42" s="124">
        <v>71.349999999999994</v>
      </c>
      <c r="H42" s="19"/>
      <c r="I42" s="19"/>
      <c r="J42" s="21"/>
      <c r="K42" s="34"/>
      <c r="L42" s="21"/>
      <c r="M42" s="34"/>
      <c r="N42" s="20"/>
      <c r="O42" s="20"/>
      <c r="P42" s="16"/>
      <c r="Q42" s="20"/>
      <c r="R42" s="20"/>
    </row>
    <row r="43" spans="1:19" ht="34.799999999999997" customHeight="1" x14ac:dyDescent="0.25">
      <c r="A43" s="70" t="s">
        <v>54</v>
      </c>
      <c r="B43" s="127" t="s">
        <v>132</v>
      </c>
      <c r="C43" s="119" t="s">
        <v>184</v>
      </c>
      <c r="D43" s="129" t="s">
        <v>236</v>
      </c>
      <c r="E43" s="12" t="s">
        <v>275</v>
      </c>
      <c r="F43" s="121">
        <f t="shared" si="0"/>
        <v>1412.71875</v>
      </c>
      <c r="G43" s="125">
        <v>187.5</v>
      </c>
      <c r="H43" s="63"/>
      <c r="I43" s="71"/>
      <c r="J43" s="72"/>
      <c r="K43" s="73"/>
      <c r="L43" s="72"/>
      <c r="M43" s="73"/>
      <c r="N43" s="74"/>
      <c r="O43" s="74"/>
      <c r="P43" s="74"/>
      <c r="Q43" s="74"/>
      <c r="R43" s="74"/>
    </row>
    <row r="44" spans="1:19" s="15" customFormat="1" ht="35.4" customHeight="1" x14ac:dyDescent="0.25">
      <c r="A44" s="70" t="s">
        <v>55</v>
      </c>
      <c r="B44" s="127" t="s">
        <v>133</v>
      </c>
      <c r="C44" s="116">
        <v>75872123101</v>
      </c>
      <c r="D44" s="129" t="s">
        <v>237</v>
      </c>
      <c r="E44" s="12" t="s">
        <v>275</v>
      </c>
      <c r="F44" s="121">
        <f t="shared" si="0"/>
        <v>904.1400000000001</v>
      </c>
      <c r="G44" s="124">
        <v>120</v>
      </c>
      <c r="H44" s="63"/>
      <c r="I44" s="70"/>
      <c r="J44" s="75"/>
      <c r="K44" s="73"/>
      <c r="L44" s="75"/>
      <c r="M44" s="73"/>
      <c r="N44" s="74"/>
      <c r="O44" s="74"/>
      <c r="P44" s="74"/>
      <c r="Q44" s="74"/>
      <c r="R44" s="74"/>
      <c r="S44" s="25"/>
    </row>
    <row r="45" spans="1:19" s="15" customFormat="1" ht="34.200000000000003" customHeight="1" x14ac:dyDescent="0.25">
      <c r="A45" s="63" t="s">
        <v>56</v>
      </c>
      <c r="B45" s="127" t="s">
        <v>134</v>
      </c>
      <c r="C45" s="116">
        <v>32606619790</v>
      </c>
      <c r="D45" s="129" t="s">
        <v>238</v>
      </c>
      <c r="E45" s="12" t="s">
        <v>275</v>
      </c>
      <c r="F45" s="121">
        <f t="shared" si="0"/>
        <v>301484.35282500001</v>
      </c>
      <c r="G45" s="124">
        <v>40013.85</v>
      </c>
      <c r="H45" s="63"/>
      <c r="I45" s="71"/>
      <c r="J45" s="76"/>
      <c r="K45" s="73"/>
      <c r="L45" s="76"/>
      <c r="M45" s="73"/>
      <c r="N45" s="77"/>
      <c r="O45" s="78"/>
      <c r="P45" s="74"/>
      <c r="Q45" s="74"/>
      <c r="R45" s="74"/>
      <c r="S45" s="25"/>
    </row>
    <row r="46" spans="1:19" s="15" customFormat="1" ht="34.799999999999997" customHeight="1" x14ac:dyDescent="0.25">
      <c r="A46" s="70" t="s">
        <v>57</v>
      </c>
      <c r="B46" s="127" t="s">
        <v>135</v>
      </c>
      <c r="C46" s="119" t="s">
        <v>185</v>
      </c>
      <c r="D46" s="129" t="s">
        <v>239</v>
      </c>
      <c r="E46" s="12" t="s">
        <v>275</v>
      </c>
      <c r="F46" s="121">
        <f t="shared" si="0"/>
        <v>1919.1878400000001</v>
      </c>
      <c r="G46" s="125">
        <v>254.72</v>
      </c>
      <c r="H46" s="63"/>
      <c r="I46" s="71"/>
      <c r="J46" s="79"/>
      <c r="K46" s="80"/>
      <c r="L46" s="79"/>
      <c r="M46" s="80"/>
      <c r="N46" s="81"/>
      <c r="O46" s="74"/>
      <c r="P46" s="74"/>
      <c r="Q46" s="74"/>
      <c r="R46" s="74"/>
      <c r="S46" s="25"/>
    </row>
    <row r="47" spans="1:19" ht="32.4" customHeight="1" x14ac:dyDescent="0.25">
      <c r="A47" s="70" t="s">
        <v>58</v>
      </c>
      <c r="B47" s="127" t="s">
        <v>136</v>
      </c>
      <c r="C47" s="120" t="s">
        <v>186</v>
      </c>
      <c r="D47" s="131" t="s">
        <v>240</v>
      </c>
      <c r="E47" s="12" t="s">
        <v>275</v>
      </c>
      <c r="F47" s="121">
        <f t="shared" si="0"/>
        <v>443.25463500000001</v>
      </c>
      <c r="G47" s="124">
        <v>58.83</v>
      </c>
      <c r="H47" s="63"/>
      <c r="I47" s="71"/>
      <c r="J47" s="76"/>
      <c r="K47" s="73"/>
      <c r="L47" s="76"/>
      <c r="M47" s="73"/>
      <c r="N47" s="74"/>
      <c r="O47" s="74"/>
      <c r="P47" s="74"/>
      <c r="Q47" s="74"/>
      <c r="R47" s="74"/>
    </row>
    <row r="48" spans="1:19" ht="34.799999999999997" customHeight="1" x14ac:dyDescent="0.25">
      <c r="A48" s="70" t="s">
        <v>59</v>
      </c>
      <c r="B48" s="127" t="s">
        <v>137</v>
      </c>
      <c r="C48" s="119" t="s">
        <v>187</v>
      </c>
      <c r="D48" s="131" t="s">
        <v>241</v>
      </c>
      <c r="E48" s="12" t="s">
        <v>275</v>
      </c>
      <c r="F48" s="121">
        <f t="shared" si="0"/>
        <v>22603.5</v>
      </c>
      <c r="G48" s="125">
        <v>3000</v>
      </c>
      <c r="H48" s="63"/>
      <c r="I48" s="71"/>
      <c r="J48" s="76"/>
      <c r="K48" s="73"/>
      <c r="L48" s="76"/>
      <c r="M48" s="73"/>
      <c r="N48" s="82"/>
      <c r="O48" s="74"/>
      <c r="P48" s="74"/>
      <c r="Q48" s="74"/>
      <c r="R48" s="74"/>
    </row>
    <row r="49" spans="1:18" ht="35.4" customHeight="1" x14ac:dyDescent="0.25">
      <c r="A49" s="63" t="s">
        <v>60</v>
      </c>
      <c r="B49" s="127" t="s">
        <v>138</v>
      </c>
      <c r="C49" s="116">
        <v>94762205298</v>
      </c>
      <c r="D49" s="129" t="s">
        <v>242</v>
      </c>
      <c r="E49" s="12" t="s">
        <v>275</v>
      </c>
      <c r="F49" s="121">
        <f t="shared" si="0"/>
        <v>527.41500000000008</v>
      </c>
      <c r="G49" s="124">
        <v>70</v>
      </c>
      <c r="H49" s="63"/>
      <c r="I49" s="71"/>
      <c r="J49" s="76"/>
      <c r="K49" s="73"/>
      <c r="L49" s="76"/>
      <c r="M49" s="73"/>
      <c r="N49" s="74"/>
      <c r="O49" s="74"/>
      <c r="P49" s="74"/>
      <c r="Q49" s="74"/>
      <c r="R49" s="74"/>
    </row>
    <row r="50" spans="1:18" ht="34.799999999999997" customHeight="1" x14ac:dyDescent="0.25">
      <c r="A50" s="63" t="s">
        <v>61</v>
      </c>
      <c r="B50" s="127" t="s">
        <v>139</v>
      </c>
      <c r="C50" s="119" t="s">
        <v>188</v>
      </c>
      <c r="D50" s="131" t="s">
        <v>243</v>
      </c>
      <c r="E50" s="12" t="s">
        <v>275</v>
      </c>
      <c r="F50" s="121">
        <f t="shared" si="0"/>
        <v>832260.19189500005</v>
      </c>
      <c r="G50" s="125">
        <v>110459.91</v>
      </c>
      <c r="H50" s="63"/>
      <c r="I50" s="71"/>
      <c r="J50" s="76"/>
      <c r="K50" s="73"/>
      <c r="L50" s="76"/>
      <c r="M50" s="73"/>
      <c r="N50" s="74"/>
      <c r="O50" s="74"/>
      <c r="P50" s="74"/>
      <c r="Q50" s="74"/>
      <c r="R50" s="74"/>
    </row>
    <row r="51" spans="1:18" ht="34.799999999999997" customHeight="1" x14ac:dyDescent="0.25">
      <c r="A51" s="70" t="s">
        <v>62</v>
      </c>
      <c r="B51" s="127" t="s">
        <v>140</v>
      </c>
      <c r="C51" s="116">
        <v>80765753402</v>
      </c>
      <c r="D51" s="134" t="s">
        <v>244</v>
      </c>
      <c r="E51" s="12" t="s">
        <v>275</v>
      </c>
      <c r="F51" s="121">
        <f t="shared" si="0"/>
        <v>58331.797620000005</v>
      </c>
      <c r="G51" s="124">
        <v>7741.96</v>
      </c>
      <c r="H51" s="63"/>
      <c r="I51" s="71"/>
      <c r="J51" s="76"/>
      <c r="K51" s="73"/>
      <c r="L51" s="76"/>
      <c r="M51" s="73"/>
      <c r="N51" s="74"/>
      <c r="O51" s="74"/>
      <c r="P51" s="74"/>
      <c r="Q51" s="74"/>
      <c r="R51" s="74"/>
    </row>
    <row r="52" spans="1:18" ht="34.200000000000003" customHeight="1" x14ac:dyDescent="0.25">
      <c r="A52" s="70" t="s">
        <v>63</v>
      </c>
      <c r="B52" s="127" t="s">
        <v>141</v>
      </c>
      <c r="C52" s="116">
        <v>19304130255</v>
      </c>
      <c r="D52" s="129" t="s">
        <v>245</v>
      </c>
      <c r="E52" s="12" t="s">
        <v>275</v>
      </c>
      <c r="F52" s="121">
        <f t="shared" si="0"/>
        <v>102994.80672000001</v>
      </c>
      <c r="G52" s="124">
        <v>13669.76</v>
      </c>
      <c r="H52" s="63"/>
      <c r="I52" s="71"/>
      <c r="J52" s="83"/>
      <c r="K52" s="73"/>
      <c r="L52" s="83"/>
      <c r="M52" s="73"/>
      <c r="N52" s="74"/>
      <c r="O52" s="74"/>
      <c r="P52" s="74"/>
      <c r="Q52" s="74"/>
      <c r="R52" s="74"/>
    </row>
    <row r="53" spans="1:18" ht="33" customHeight="1" x14ac:dyDescent="0.25">
      <c r="A53" s="70" t="s">
        <v>64</v>
      </c>
      <c r="B53" s="127" t="s">
        <v>142</v>
      </c>
      <c r="C53" s="116">
        <v>22331260895</v>
      </c>
      <c r="D53" s="131" t="s">
        <v>246</v>
      </c>
      <c r="E53" s="12" t="s">
        <v>275</v>
      </c>
      <c r="F53" s="121">
        <f t="shared" si="0"/>
        <v>8200.0223850000002</v>
      </c>
      <c r="G53" s="124">
        <v>1088.33</v>
      </c>
      <c r="H53" s="63"/>
      <c r="I53" s="71"/>
      <c r="J53" s="83"/>
      <c r="K53" s="73"/>
      <c r="L53" s="83"/>
      <c r="M53" s="73"/>
      <c r="N53" s="75"/>
      <c r="O53" s="78"/>
      <c r="P53" s="91"/>
      <c r="Q53" s="74"/>
      <c r="R53" s="74"/>
    </row>
    <row r="54" spans="1:18" ht="34.799999999999997" customHeight="1" x14ac:dyDescent="0.25">
      <c r="A54" s="70" t="s">
        <v>65</v>
      </c>
      <c r="B54" s="127" t="s">
        <v>143</v>
      </c>
      <c r="C54" s="116">
        <v>79436703701</v>
      </c>
      <c r="D54" s="134" t="s">
        <v>247</v>
      </c>
      <c r="E54" s="12" t="s">
        <v>275</v>
      </c>
      <c r="F54" s="121">
        <f t="shared" si="0"/>
        <v>601.25310000000002</v>
      </c>
      <c r="G54" s="124">
        <v>79.8</v>
      </c>
      <c r="H54" s="63"/>
      <c r="I54" s="71"/>
      <c r="J54" s="83"/>
      <c r="K54" s="73"/>
      <c r="L54" s="83"/>
      <c r="M54" s="73"/>
      <c r="N54" s="74"/>
      <c r="O54" s="74"/>
      <c r="P54" s="74"/>
      <c r="Q54" s="74"/>
      <c r="R54" s="74"/>
    </row>
    <row r="55" spans="1:18" ht="34.799999999999997" customHeight="1" x14ac:dyDescent="0.25">
      <c r="A55" s="70" t="s">
        <v>66</v>
      </c>
      <c r="B55" s="127" t="s">
        <v>144</v>
      </c>
      <c r="C55" s="116">
        <v>13098667007</v>
      </c>
      <c r="D55" s="134" t="s">
        <v>248</v>
      </c>
      <c r="E55" s="12" t="s">
        <v>275</v>
      </c>
      <c r="F55" s="121">
        <f t="shared" si="0"/>
        <v>8125.1294550000011</v>
      </c>
      <c r="G55" s="124">
        <v>1078.3900000000001</v>
      </c>
      <c r="H55" s="63"/>
      <c r="I55" s="92"/>
      <c r="J55" s="83"/>
      <c r="K55" s="73"/>
      <c r="L55" s="83"/>
      <c r="M55" s="73"/>
      <c r="N55" s="83"/>
      <c r="O55" s="93"/>
      <c r="P55" s="74"/>
      <c r="Q55" s="74"/>
      <c r="R55" s="74"/>
    </row>
    <row r="56" spans="1:18" ht="34.799999999999997" customHeight="1" x14ac:dyDescent="0.25">
      <c r="A56" s="70" t="s">
        <v>67</v>
      </c>
      <c r="B56" s="127" t="s">
        <v>145</v>
      </c>
      <c r="C56" s="119" t="s">
        <v>189</v>
      </c>
      <c r="D56" s="131" t="s">
        <v>249</v>
      </c>
      <c r="E56" s="12" t="s">
        <v>275</v>
      </c>
      <c r="F56" s="121">
        <f t="shared" si="0"/>
        <v>14962.462170000001</v>
      </c>
      <c r="G56" s="125">
        <v>1985.86</v>
      </c>
      <c r="H56" s="108"/>
      <c r="I56" s="109"/>
      <c r="J56" s="110"/>
      <c r="K56" s="111"/>
      <c r="L56" s="110"/>
      <c r="M56" s="111"/>
      <c r="N56" s="110"/>
      <c r="O56" s="112"/>
      <c r="P56" s="113"/>
      <c r="Q56" s="113"/>
      <c r="R56" s="113"/>
    </row>
    <row r="57" spans="1:18" ht="34.799999999999997" customHeight="1" x14ac:dyDescent="0.25">
      <c r="A57" s="70" t="s">
        <v>68</v>
      </c>
      <c r="B57" s="127" t="s">
        <v>146</v>
      </c>
      <c r="C57" s="119" t="s">
        <v>190</v>
      </c>
      <c r="D57" s="134" t="s">
        <v>250</v>
      </c>
      <c r="E57" s="12" t="s">
        <v>275</v>
      </c>
      <c r="F57" s="121">
        <f t="shared" si="0"/>
        <v>19307.15625</v>
      </c>
      <c r="G57" s="125">
        <v>2562.5</v>
      </c>
      <c r="H57" s="108"/>
      <c r="I57" s="109"/>
      <c r="J57" s="110"/>
      <c r="K57" s="111"/>
      <c r="L57" s="110"/>
      <c r="M57" s="111"/>
      <c r="N57" s="110"/>
      <c r="O57" s="112"/>
      <c r="P57" s="113"/>
      <c r="Q57" s="113"/>
      <c r="R57" s="113"/>
    </row>
    <row r="58" spans="1:18" ht="34.799999999999997" customHeight="1" x14ac:dyDescent="0.25">
      <c r="A58" s="70" t="s">
        <v>69</v>
      </c>
      <c r="B58" s="127" t="s">
        <v>147</v>
      </c>
      <c r="C58" s="116">
        <v>6575655795</v>
      </c>
      <c r="D58" s="129" t="s">
        <v>251</v>
      </c>
      <c r="E58" s="12" t="s">
        <v>275</v>
      </c>
      <c r="F58" s="121">
        <f t="shared" si="0"/>
        <v>45942.517890000003</v>
      </c>
      <c r="G58" s="124">
        <v>6097.62</v>
      </c>
      <c r="H58" s="108"/>
      <c r="I58" s="109"/>
      <c r="J58" s="110"/>
      <c r="K58" s="111"/>
      <c r="L58" s="110"/>
      <c r="M58" s="111"/>
      <c r="N58" s="110"/>
      <c r="O58" s="112"/>
      <c r="P58" s="113"/>
      <c r="Q58" s="113"/>
      <c r="R58" s="113"/>
    </row>
    <row r="59" spans="1:18" ht="34.799999999999997" customHeight="1" x14ac:dyDescent="0.25">
      <c r="A59" s="70" t="s">
        <v>70</v>
      </c>
      <c r="B59" s="127" t="s">
        <v>148</v>
      </c>
      <c r="C59" s="116" t="s">
        <v>191</v>
      </c>
      <c r="D59" s="131" t="s">
        <v>252</v>
      </c>
      <c r="E59" s="12" t="s">
        <v>275</v>
      </c>
      <c r="F59" s="121">
        <f t="shared" si="0"/>
        <v>119155.932495</v>
      </c>
      <c r="G59" s="124">
        <v>15814.71</v>
      </c>
      <c r="H59" s="108"/>
      <c r="I59" s="109"/>
      <c r="J59" s="110"/>
      <c r="K59" s="111"/>
      <c r="L59" s="110"/>
      <c r="M59" s="111"/>
      <c r="N59" s="110"/>
      <c r="O59" s="112"/>
      <c r="P59" s="113"/>
      <c r="Q59" s="113"/>
      <c r="R59" s="113"/>
    </row>
    <row r="60" spans="1:18" ht="40.799999999999997" customHeight="1" x14ac:dyDescent="0.25">
      <c r="A60" s="70" t="s">
        <v>71</v>
      </c>
      <c r="B60" s="127" t="s">
        <v>304</v>
      </c>
      <c r="C60" s="116">
        <v>90275854576</v>
      </c>
      <c r="D60" s="131" t="s">
        <v>253</v>
      </c>
      <c r="E60" s="12" t="s">
        <v>275</v>
      </c>
      <c r="F60" s="121">
        <f t="shared" si="0"/>
        <v>109731.779895</v>
      </c>
      <c r="G60" s="124">
        <v>14563.91</v>
      </c>
      <c r="H60" s="108" t="s">
        <v>290</v>
      </c>
      <c r="I60" s="109" t="s">
        <v>300</v>
      </c>
      <c r="J60" s="110"/>
      <c r="K60" s="111"/>
      <c r="L60" s="110"/>
      <c r="M60" s="111"/>
      <c r="N60" s="110"/>
      <c r="O60" s="112"/>
      <c r="P60" s="146" t="s">
        <v>301</v>
      </c>
      <c r="Q60" s="147" t="s">
        <v>302</v>
      </c>
      <c r="R60" s="147" t="s">
        <v>303</v>
      </c>
    </row>
    <row r="61" spans="1:18" ht="34.799999999999997" customHeight="1" x14ac:dyDescent="0.25">
      <c r="A61" s="70" t="s">
        <v>72</v>
      </c>
      <c r="B61" s="127" t="s">
        <v>149</v>
      </c>
      <c r="C61" s="116">
        <v>70751065939</v>
      </c>
      <c r="D61" s="129" t="s">
        <v>254</v>
      </c>
      <c r="E61" s="12" t="s">
        <v>275</v>
      </c>
      <c r="F61" s="121">
        <f t="shared" si="0"/>
        <v>553.03230000000008</v>
      </c>
      <c r="G61" s="124">
        <v>73.400000000000006</v>
      </c>
      <c r="H61" s="108"/>
      <c r="I61" s="109"/>
      <c r="J61" s="110"/>
      <c r="K61" s="111"/>
      <c r="L61" s="110"/>
      <c r="M61" s="111"/>
      <c r="N61" s="110"/>
      <c r="O61" s="112"/>
      <c r="P61" s="113"/>
      <c r="Q61" s="113"/>
      <c r="R61" s="113"/>
    </row>
    <row r="62" spans="1:18" ht="34.799999999999997" customHeight="1" x14ac:dyDescent="0.25">
      <c r="A62" s="70" t="s">
        <v>73</v>
      </c>
      <c r="B62" s="127" t="s">
        <v>150</v>
      </c>
      <c r="C62" s="116">
        <v>66952197279</v>
      </c>
      <c r="D62" s="129" t="s">
        <v>255</v>
      </c>
      <c r="E62" s="12" t="s">
        <v>275</v>
      </c>
      <c r="F62" s="121">
        <f t="shared" si="0"/>
        <v>39770.029455000004</v>
      </c>
      <c r="G62" s="124">
        <v>5278.39</v>
      </c>
      <c r="H62" s="108"/>
      <c r="I62" s="109"/>
      <c r="J62" s="110"/>
      <c r="K62" s="111"/>
      <c r="L62" s="110"/>
      <c r="M62" s="111"/>
      <c r="N62" s="110"/>
      <c r="O62" s="112"/>
      <c r="P62" s="113"/>
      <c r="Q62" s="113"/>
      <c r="R62" s="113"/>
    </row>
    <row r="63" spans="1:18" ht="34.799999999999997" customHeight="1" x14ac:dyDescent="0.25">
      <c r="A63" s="70" t="s">
        <v>74</v>
      </c>
      <c r="B63" s="127" t="s">
        <v>151</v>
      </c>
      <c r="C63" s="116">
        <v>1319790349</v>
      </c>
      <c r="D63" s="129" t="s">
        <v>256</v>
      </c>
      <c r="E63" s="12" t="s">
        <v>275</v>
      </c>
      <c r="F63" s="121">
        <f t="shared" si="0"/>
        <v>4999.9695450000008</v>
      </c>
      <c r="G63" s="124">
        <v>663.61</v>
      </c>
      <c r="H63" s="108"/>
      <c r="I63" s="109"/>
      <c r="J63" s="110"/>
      <c r="K63" s="111"/>
      <c r="L63" s="110"/>
      <c r="M63" s="111"/>
      <c r="N63" s="110"/>
      <c r="O63" s="112"/>
      <c r="P63" s="113"/>
      <c r="Q63" s="113"/>
      <c r="R63" s="113"/>
    </row>
    <row r="64" spans="1:18" ht="34.799999999999997" customHeight="1" x14ac:dyDescent="0.25">
      <c r="A64" s="70" t="s">
        <v>75</v>
      </c>
      <c r="B64" s="127" t="s">
        <v>152</v>
      </c>
      <c r="C64" s="119" t="s">
        <v>192</v>
      </c>
      <c r="D64" s="131" t="s">
        <v>257</v>
      </c>
      <c r="E64" s="12" t="s">
        <v>275</v>
      </c>
      <c r="F64" s="121">
        <f t="shared" si="0"/>
        <v>3239.835</v>
      </c>
      <c r="G64" s="125">
        <v>430</v>
      </c>
      <c r="H64" s="108"/>
      <c r="I64" s="109"/>
      <c r="J64" s="110"/>
      <c r="K64" s="111"/>
      <c r="L64" s="110"/>
      <c r="M64" s="111"/>
      <c r="N64" s="110"/>
      <c r="O64" s="112"/>
      <c r="P64" s="113"/>
      <c r="Q64" s="113"/>
      <c r="R64" s="113"/>
    </row>
    <row r="65" spans="1:18" ht="34.799999999999997" customHeight="1" x14ac:dyDescent="0.25">
      <c r="A65" s="70" t="s">
        <v>76</v>
      </c>
      <c r="B65" s="127" t="s">
        <v>153</v>
      </c>
      <c r="C65" s="119" t="s">
        <v>193</v>
      </c>
      <c r="D65" s="131" t="s">
        <v>258</v>
      </c>
      <c r="E65" s="12" t="s">
        <v>275</v>
      </c>
      <c r="F65" s="121">
        <f t="shared" si="0"/>
        <v>904.1400000000001</v>
      </c>
      <c r="G65" s="125">
        <v>120</v>
      </c>
      <c r="H65" s="108"/>
      <c r="I65" s="109"/>
      <c r="J65" s="110"/>
      <c r="K65" s="111"/>
      <c r="L65" s="110"/>
      <c r="M65" s="111"/>
      <c r="N65" s="110"/>
      <c r="O65" s="112"/>
      <c r="P65" s="113"/>
      <c r="Q65" s="113"/>
      <c r="R65" s="113"/>
    </row>
    <row r="66" spans="1:18" ht="34.799999999999997" customHeight="1" x14ac:dyDescent="0.25">
      <c r="A66" s="70" t="s">
        <v>77</v>
      </c>
      <c r="B66" s="127" t="s">
        <v>154</v>
      </c>
      <c r="C66" s="119" t="s">
        <v>194</v>
      </c>
      <c r="D66" s="129" t="s">
        <v>259</v>
      </c>
      <c r="E66" s="12" t="s">
        <v>275</v>
      </c>
      <c r="F66" s="121">
        <f t="shared" si="0"/>
        <v>42064.66143</v>
      </c>
      <c r="G66" s="125">
        <v>5582.94</v>
      </c>
      <c r="H66" s="108"/>
      <c r="I66" s="109"/>
      <c r="J66" s="110"/>
      <c r="K66" s="111"/>
      <c r="L66" s="110"/>
      <c r="M66" s="111"/>
      <c r="N66" s="110"/>
      <c r="O66" s="112"/>
      <c r="P66" s="113"/>
      <c r="Q66" s="113"/>
      <c r="R66" s="113"/>
    </row>
    <row r="67" spans="1:18" ht="34.799999999999997" customHeight="1" x14ac:dyDescent="0.25">
      <c r="A67" s="70" t="s">
        <v>78</v>
      </c>
      <c r="B67" s="127" t="s">
        <v>155</v>
      </c>
      <c r="C67" s="116">
        <v>48928703359</v>
      </c>
      <c r="D67" s="129" t="s">
        <v>260</v>
      </c>
      <c r="E67" s="12" t="s">
        <v>275</v>
      </c>
      <c r="F67" s="121">
        <f t="shared" si="0"/>
        <v>10303.353405</v>
      </c>
      <c r="G67" s="124">
        <v>1367.49</v>
      </c>
      <c r="H67" s="108"/>
      <c r="I67" s="109"/>
      <c r="J67" s="110"/>
      <c r="K67" s="111"/>
      <c r="L67" s="110"/>
      <c r="M67" s="111"/>
      <c r="N67" s="110"/>
      <c r="O67" s="112"/>
      <c r="P67" s="113"/>
      <c r="Q67" s="113"/>
      <c r="R67" s="113"/>
    </row>
    <row r="68" spans="1:18" ht="34.799999999999997" customHeight="1" x14ac:dyDescent="0.25">
      <c r="A68" s="70" t="s">
        <v>79</v>
      </c>
      <c r="B68" s="127" t="s">
        <v>156</v>
      </c>
      <c r="C68" s="119" t="s">
        <v>195</v>
      </c>
      <c r="D68" s="129" t="s">
        <v>261</v>
      </c>
      <c r="E68" s="12" t="s">
        <v>275</v>
      </c>
      <c r="F68" s="121">
        <f t="shared" si="0"/>
        <v>135294.90684000001</v>
      </c>
      <c r="G68" s="125">
        <v>17956.72</v>
      </c>
      <c r="H68" s="108" t="s">
        <v>275</v>
      </c>
      <c r="I68" s="109" t="s">
        <v>310</v>
      </c>
      <c r="J68" s="110">
        <v>67242.55</v>
      </c>
      <c r="K68" s="111" t="s">
        <v>323</v>
      </c>
      <c r="L68" s="110">
        <v>66538.75</v>
      </c>
      <c r="M68" s="111" t="s">
        <v>321</v>
      </c>
      <c r="N68" s="110">
        <v>703.8</v>
      </c>
      <c r="O68" s="112" t="s">
        <v>322</v>
      </c>
      <c r="P68" s="147" t="s">
        <v>324</v>
      </c>
      <c r="Q68" s="113"/>
      <c r="R68" s="113"/>
    </row>
    <row r="69" spans="1:18" ht="34.799999999999997" customHeight="1" x14ac:dyDescent="0.25">
      <c r="A69" s="70" t="s">
        <v>80</v>
      </c>
      <c r="B69" s="127" t="s">
        <v>157</v>
      </c>
      <c r="C69" s="116">
        <v>40518747839</v>
      </c>
      <c r="D69" s="134" t="s">
        <v>262</v>
      </c>
      <c r="E69" s="12" t="s">
        <v>275</v>
      </c>
      <c r="F69" s="121">
        <f t="shared" si="0"/>
        <v>32116.333664999998</v>
      </c>
      <c r="G69" s="124">
        <v>4262.57</v>
      </c>
      <c r="H69" s="108"/>
      <c r="I69" s="109"/>
      <c r="J69" s="110"/>
      <c r="K69" s="111"/>
      <c r="L69" s="110"/>
      <c r="M69" s="111"/>
      <c r="N69" s="110"/>
      <c r="O69" s="112"/>
      <c r="P69" s="113"/>
      <c r="Q69" s="113"/>
      <c r="R69" s="113"/>
    </row>
    <row r="70" spans="1:18" ht="34.799999999999997" customHeight="1" x14ac:dyDescent="0.25">
      <c r="A70" s="70" t="s">
        <v>81</v>
      </c>
      <c r="B70" s="127" t="s">
        <v>158</v>
      </c>
      <c r="C70" s="119" t="s">
        <v>196</v>
      </c>
      <c r="D70" s="131" t="s">
        <v>263</v>
      </c>
      <c r="E70" s="12" t="s">
        <v>275</v>
      </c>
      <c r="F70" s="121">
        <f t="shared" si="0"/>
        <v>19215.386040000001</v>
      </c>
      <c r="G70" s="125">
        <v>2550.3200000000002</v>
      </c>
      <c r="H70" s="108"/>
      <c r="I70" s="109"/>
      <c r="J70" s="110"/>
      <c r="K70" s="111"/>
      <c r="L70" s="110"/>
      <c r="M70" s="111"/>
      <c r="N70" s="110"/>
      <c r="O70" s="112"/>
      <c r="P70" s="113"/>
      <c r="Q70" s="113"/>
      <c r="R70" s="113"/>
    </row>
    <row r="71" spans="1:18" ht="34.799999999999997" customHeight="1" x14ac:dyDescent="0.25">
      <c r="A71" s="70" t="s">
        <v>82</v>
      </c>
      <c r="B71" s="127" t="s">
        <v>159</v>
      </c>
      <c r="C71" s="116">
        <v>96023508744</v>
      </c>
      <c r="D71" s="131" t="s">
        <v>264</v>
      </c>
      <c r="E71" s="12" t="s">
        <v>275</v>
      </c>
      <c r="F71" s="121">
        <f t="shared" si="0"/>
        <v>1935.46236</v>
      </c>
      <c r="G71" s="124">
        <v>256.88</v>
      </c>
      <c r="H71" s="108"/>
      <c r="I71" s="109"/>
      <c r="J71" s="110"/>
      <c r="K71" s="111"/>
      <c r="L71" s="110"/>
      <c r="M71" s="111"/>
      <c r="N71" s="110"/>
      <c r="O71" s="112"/>
      <c r="P71" s="113"/>
      <c r="Q71" s="113"/>
      <c r="R71" s="113"/>
    </row>
    <row r="72" spans="1:18" ht="34.200000000000003" customHeight="1" x14ac:dyDescent="0.25">
      <c r="A72" s="70" t="s">
        <v>87</v>
      </c>
      <c r="B72" s="127" t="s">
        <v>160</v>
      </c>
      <c r="C72" s="119" t="s">
        <v>197</v>
      </c>
      <c r="D72" s="131" t="s">
        <v>265</v>
      </c>
      <c r="E72" s="12" t="s">
        <v>275</v>
      </c>
      <c r="F72" s="121">
        <f t="shared" si="0"/>
        <v>18760.75431</v>
      </c>
      <c r="G72" s="125">
        <v>2489.98</v>
      </c>
      <c r="H72" s="86"/>
      <c r="I72" s="94"/>
      <c r="J72" s="88"/>
      <c r="K72" s="89"/>
      <c r="L72" s="88"/>
      <c r="M72" s="89"/>
      <c r="N72" s="88"/>
      <c r="O72" s="89"/>
      <c r="P72" s="90"/>
      <c r="Q72" s="90"/>
      <c r="R72" s="90"/>
    </row>
    <row r="73" spans="1:18" ht="34.200000000000003" customHeight="1" x14ac:dyDescent="0.25">
      <c r="A73" s="70" t="s">
        <v>88</v>
      </c>
      <c r="B73" s="127" t="s">
        <v>161</v>
      </c>
      <c r="C73" s="116">
        <v>78535647299</v>
      </c>
      <c r="D73" s="129" t="s">
        <v>245</v>
      </c>
      <c r="E73" s="12" t="s">
        <v>275</v>
      </c>
      <c r="F73" s="121">
        <f t="shared" ref="F73:F82" si="1">G73*7.5345</f>
        <v>247549.61406000005</v>
      </c>
      <c r="G73" s="124">
        <v>32855.480000000003</v>
      </c>
      <c r="H73" s="86"/>
      <c r="I73" s="87"/>
      <c r="J73" s="88"/>
      <c r="K73" s="89"/>
      <c r="L73" s="88"/>
      <c r="M73" s="89"/>
      <c r="N73" s="88"/>
      <c r="O73" s="89"/>
      <c r="P73" s="90"/>
      <c r="Q73" s="90"/>
      <c r="R73" s="90"/>
    </row>
    <row r="74" spans="1:18" ht="34.799999999999997" customHeight="1" x14ac:dyDescent="0.25">
      <c r="A74" s="70" t="s">
        <v>89</v>
      </c>
      <c r="B74" s="127" t="s">
        <v>162</v>
      </c>
      <c r="C74" s="116">
        <v>46527722274</v>
      </c>
      <c r="D74" s="129" t="s">
        <v>266</v>
      </c>
      <c r="E74" s="12" t="s">
        <v>275</v>
      </c>
      <c r="F74" s="121">
        <f t="shared" si="1"/>
        <v>2511.6255750000005</v>
      </c>
      <c r="G74" s="124">
        <v>333.35</v>
      </c>
      <c r="H74" s="85"/>
      <c r="I74" s="85"/>
      <c r="J74" s="99"/>
      <c r="K74" s="100"/>
      <c r="L74" s="99"/>
      <c r="M74" s="100"/>
      <c r="N74" s="90"/>
      <c r="O74" s="90"/>
      <c r="P74" s="101"/>
      <c r="Q74" s="90"/>
      <c r="R74" s="90"/>
    </row>
    <row r="75" spans="1:18" ht="33" customHeight="1" x14ac:dyDescent="0.25">
      <c r="A75" s="70" t="s">
        <v>90</v>
      </c>
      <c r="B75" s="127" t="s">
        <v>163</v>
      </c>
      <c r="C75" s="119" t="s">
        <v>198</v>
      </c>
      <c r="D75" s="129" t="s">
        <v>267</v>
      </c>
      <c r="E75" s="12" t="s">
        <v>275</v>
      </c>
      <c r="F75" s="121">
        <f t="shared" si="1"/>
        <v>188362.5</v>
      </c>
      <c r="G75" s="125">
        <v>25000</v>
      </c>
      <c r="H75" s="102"/>
      <c r="I75" s="102"/>
      <c r="J75" s="104"/>
      <c r="K75" s="105"/>
      <c r="L75" s="104"/>
      <c r="M75" s="105"/>
      <c r="N75" s="106"/>
      <c r="O75" s="106"/>
      <c r="P75" s="106"/>
      <c r="Q75" s="106"/>
      <c r="R75" s="106"/>
    </row>
    <row r="76" spans="1:18" ht="33.6" customHeight="1" x14ac:dyDescent="0.25">
      <c r="A76" s="70" t="s">
        <v>91</v>
      </c>
      <c r="B76" s="127" t="s">
        <v>164</v>
      </c>
      <c r="C76" s="116">
        <v>31776362801</v>
      </c>
      <c r="D76" s="129" t="s">
        <v>268</v>
      </c>
      <c r="E76" s="12" t="s">
        <v>275</v>
      </c>
      <c r="F76" s="121">
        <f t="shared" si="1"/>
        <v>5239.6419900000001</v>
      </c>
      <c r="G76" s="124">
        <v>695.42</v>
      </c>
      <c r="H76" s="102"/>
      <c r="I76" s="102"/>
      <c r="J76" s="104"/>
      <c r="K76" s="105"/>
      <c r="L76" s="104"/>
      <c r="M76" s="105"/>
      <c r="N76" s="106"/>
      <c r="O76" s="106"/>
      <c r="P76" s="106"/>
      <c r="Q76" s="106"/>
      <c r="R76" s="106"/>
    </row>
    <row r="77" spans="1:18" ht="33" customHeight="1" x14ac:dyDescent="0.25">
      <c r="A77" s="70" t="s">
        <v>92</v>
      </c>
      <c r="B77" s="127" t="s">
        <v>165</v>
      </c>
      <c r="C77" s="116">
        <v>79001944320</v>
      </c>
      <c r="D77" s="129" t="s">
        <v>269</v>
      </c>
      <c r="E77" s="12" t="s">
        <v>275</v>
      </c>
      <c r="F77" s="121">
        <f t="shared" si="1"/>
        <v>8194.5975450000005</v>
      </c>
      <c r="G77" s="124">
        <v>1087.6099999999999</v>
      </c>
      <c r="H77" s="102"/>
      <c r="I77" s="102"/>
      <c r="J77" s="104"/>
      <c r="K77" s="105"/>
      <c r="L77" s="104"/>
      <c r="M77" s="105"/>
      <c r="N77" s="106"/>
      <c r="O77" s="106"/>
      <c r="P77" s="106"/>
      <c r="Q77" s="106"/>
      <c r="R77" s="106"/>
    </row>
    <row r="78" spans="1:18" ht="33.6" customHeight="1" x14ac:dyDescent="0.25">
      <c r="A78" s="70" t="s">
        <v>93</v>
      </c>
      <c r="B78" s="127" t="s">
        <v>166</v>
      </c>
      <c r="C78" s="119" t="s">
        <v>199</v>
      </c>
      <c r="D78" s="129" t="s">
        <v>270</v>
      </c>
      <c r="E78" s="12" t="s">
        <v>275</v>
      </c>
      <c r="F78" s="121">
        <f t="shared" si="1"/>
        <v>296333.31655500003</v>
      </c>
      <c r="G78" s="125">
        <v>39330.19</v>
      </c>
      <c r="H78" s="102"/>
      <c r="I78" s="102"/>
      <c r="J78" s="104"/>
      <c r="K78" s="105"/>
      <c r="L78" s="104"/>
      <c r="M78" s="105"/>
      <c r="N78" s="106"/>
      <c r="O78" s="106"/>
      <c r="P78" s="106"/>
      <c r="Q78" s="106"/>
      <c r="R78" s="106"/>
    </row>
    <row r="79" spans="1:18" ht="33.6" customHeight="1" x14ac:dyDescent="0.25">
      <c r="A79" s="70" t="s">
        <v>94</v>
      </c>
      <c r="B79" s="127" t="s">
        <v>167</v>
      </c>
      <c r="C79" s="116">
        <v>57465275805</v>
      </c>
      <c r="D79" s="129" t="s">
        <v>271</v>
      </c>
      <c r="E79" s="12" t="s">
        <v>275</v>
      </c>
      <c r="F79" s="121">
        <f t="shared" si="1"/>
        <v>671421.52177500003</v>
      </c>
      <c r="G79" s="124">
        <v>89112.95</v>
      </c>
      <c r="H79" s="102"/>
      <c r="I79" s="102"/>
      <c r="J79" s="104"/>
      <c r="K79" s="107"/>
      <c r="L79" s="104"/>
      <c r="M79" s="107"/>
      <c r="N79" s="106"/>
      <c r="O79" s="106"/>
      <c r="P79" s="106"/>
      <c r="Q79" s="106"/>
      <c r="R79" s="106"/>
    </row>
    <row r="80" spans="1:18" ht="33" customHeight="1" x14ac:dyDescent="0.25">
      <c r="A80" s="70" t="s">
        <v>95</v>
      </c>
      <c r="B80" s="127" t="s">
        <v>168</v>
      </c>
      <c r="C80" s="119" t="s">
        <v>200</v>
      </c>
      <c r="D80" s="129" t="s">
        <v>272</v>
      </c>
      <c r="E80" s="12" t="s">
        <v>275</v>
      </c>
      <c r="F80" s="121">
        <f t="shared" si="1"/>
        <v>4499.980125</v>
      </c>
      <c r="G80" s="125">
        <v>597.25</v>
      </c>
      <c r="H80" s="103"/>
      <c r="I80" s="102"/>
      <c r="J80" s="104"/>
      <c r="K80" s="107"/>
      <c r="L80" s="104"/>
      <c r="M80" s="107"/>
      <c r="N80" s="106"/>
      <c r="O80" s="106"/>
      <c r="P80" s="106"/>
      <c r="Q80" s="106"/>
      <c r="R80" s="106"/>
    </row>
    <row r="81" spans="1:18" ht="33" customHeight="1" x14ac:dyDescent="0.25">
      <c r="A81" s="70" t="s">
        <v>96</v>
      </c>
      <c r="B81" s="127" t="s">
        <v>169</v>
      </c>
      <c r="C81" s="116">
        <v>92963223473</v>
      </c>
      <c r="D81" s="131" t="s">
        <v>273</v>
      </c>
      <c r="E81" s="12" t="s">
        <v>275</v>
      </c>
      <c r="F81" s="121">
        <f t="shared" si="1"/>
        <v>1134743.16735</v>
      </c>
      <c r="G81" s="124">
        <v>150606.29999999999</v>
      </c>
      <c r="H81" s="102" t="s">
        <v>275</v>
      </c>
      <c r="I81" s="102" t="s">
        <v>295</v>
      </c>
      <c r="J81" s="104">
        <v>1424282.47</v>
      </c>
      <c r="K81" s="105" t="s">
        <v>298</v>
      </c>
      <c r="L81" s="104">
        <v>26125.88</v>
      </c>
      <c r="M81" s="105" t="s">
        <v>296</v>
      </c>
      <c r="N81" s="145">
        <v>1398156.59</v>
      </c>
      <c r="O81" s="105" t="s">
        <v>297</v>
      </c>
      <c r="P81" s="144" t="s">
        <v>299</v>
      </c>
      <c r="Q81" s="106"/>
      <c r="R81" s="106"/>
    </row>
    <row r="82" spans="1:18" ht="33.6" customHeight="1" x14ac:dyDescent="0.25">
      <c r="A82" s="63" t="s">
        <v>97</v>
      </c>
      <c r="B82" s="127" t="s">
        <v>170</v>
      </c>
      <c r="C82" s="119" t="s">
        <v>201</v>
      </c>
      <c r="D82" s="131" t="s">
        <v>274</v>
      </c>
      <c r="E82" s="12" t="s">
        <v>275</v>
      </c>
      <c r="F82" s="121">
        <f t="shared" si="1"/>
        <v>14999.983980000001</v>
      </c>
      <c r="G82" s="125">
        <v>1990.84</v>
      </c>
      <c r="H82" s="103"/>
      <c r="I82" s="102"/>
      <c r="J82" s="104"/>
      <c r="K82" s="107"/>
      <c r="L82" s="104"/>
      <c r="M82" s="107"/>
      <c r="N82" s="106"/>
      <c r="O82" s="106"/>
      <c r="P82" s="106"/>
      <c r="Q82" s="106"/>
      <c r="R82" s="106"/>
    </row>
    <row r="83" spans="1:18" ht="33" customHeight="1" x14ac:dyDescent="0.25">
      <c r="A83" s="63" t="s">
        <v>279</v>
      </c>
      <c r="B83" s="135" t="s">
        <v>280</v>
      </c>
      <c r="C83" s="102">
        <v>78231266369</v>
      </c>
      <c r="D83" s="127" t="s">
        <v>281</v>
      </c>
      <c r="E83" s="102" t="s">
        <v>282</v>
      </c>
      <c r="F83" s="136"/>
      <c r="G83" s="137"/>
      <c r="H83" s="102" t="s">
        <v>275</v>
      </c>
      <c r="I83" s="102" t="s">
        <v>283</v>
      </c>
      <c r="J83" s="104">
        <v>2866.27</v>
      </c>
      <c r="K83" s="105" t="s">
        <v>284</v>
      </c>
      <c r="L83" s="104">
        <v>2866.27</v>
      </c>
      <c r="M83" s="105" t="s">
        <v>284</v>
      </c>
      <c r="N83" s="106"/>
      <c r="O83" s="106"/>
      <c r="P83" s="106"/>
      <c r="Q83" s="106"/>
      <c r="R83" s="106"/>
    </row>
    <row r="84" spans="1:18" ht="33.6" customHeight="1" x14ac:dyDescent="0.25">
      <c r="A84" s="63" t="s">
        <v>285</v>
      </c>
      <c r="B84" s="135" t="s">
        <v>286</v>
      </c>
      <c r="C84" s="102">
        <v>62411217531</v>
      </c>
      <c r="D84" s="143" t="s">
        <v>287</v>
      </c>
      <c r="E84" s="102" t="s">
        <v>282</v>
      </c>
      <c r="F84" s="136"/>
      <c r="G84" s="137"/>
      <c r="H84" s="102" t="s">
        <v>275</v>
      </c>
      <c r="I84" s="102" t="s">
        <v>283</v>
      </c>
      <c r="J84" s="104">
        <v>216594.57</v>
      </c>
      <c r="K84" s="105" t="s">
        <v>288</v>
      </c>
      <c r="L84" s="104">
        <v>216594.57</v>
      </c>
      <c r="M84" s="105" t="s">
        <v>288</v>
      </c>
      <c r="N84" s="106"/>
      <c r="O84" s="106"/>
      <c r="P84" s="144" t="s">
        <v>289</v>
      </c>
      <c r="Q84" s="106"/>
      <c r="R84" s="106"/>
    </row>
    <row r="85" spans="1:18" ht="33" customHeight="1" x14ac:dyDescent="0.25">
      <c r="A85" s="63" t="s">
        <v>329</v>
      </c>
      <c r="B85" s="135" t="s">
        <v>330</v>
      </c>
      <c r="C85" s="102">
        <v>97994010225</v>
      </c>
      <c r="D85" s="142" t="s">
        <v>331</v>
      </c>
      <c r="E85" s="102" t="s">
        <v>282</v>
      </c>
      <c r="F85" s="136"/>
      <c r="G85" s="137"/>
      <c r="H85" s="102" t="s">
        <v>275</v>
      </c>
      <c r="I85" s="102" t="s">
        <v>310</v>
      </c>
      <c r="J85" s="104">
        <v>62478.33</v>
      </c>
      <c r="K85" s="105" t="s">
        <v>332</v>
      </c>
      <c r="L85" s="104">
        <v>62478.33</v>
      </c>
      <c r="M85" s="105" t="s">
        <v>332</v>
      </c>
      <c r="N85" s="106"/>
      <c r="O85" s="106"/>
      <c r="P85" s="106"/>
      <c r="Q85" s="106"/>
      <c r="R85" s="106"/>
    </row>
    <row r="86" spans="1:18" ht="31.8" customHeight="1" x14ac:dyDescent="0.25">
      <c r="A86" s="63" t="s">
        <v>333</v>
      </c>
      <c r="B86" s="135" t="s">
        <v>334</v>
      </c>
      <c r="C86" s="102">
        <v>99522658505</v>
      </c>
      <c r="D86" s="142" t="s">
        <v>335</v>
      </c>
      <c r="E86" s="102" t="s">
        <v>282</v>
      </c>
      <c r="F86" s="136"/>
      <c r="G86" s="137"/>
      <c r="H86" s="102" t="s">
        <v>275</v>
      </c>
      <c r="I86" s="102" t="s">
        <v>325</v>
      </c>
      <c r="J86" s="104">
        <v>15590.08</v>
      </c>
      <c r="K86" s="105" t="s">
        <v>336</v>
      </c>
      <c r="L86" s="104">
        <v>15590.08</v>
      </c>
      <c r="M86" s="105" t="s">
        <v>336</v>
      </c>
      <c r="N86" s="106"/>
      <c r="O86" s="106"/>
      <c r="P86" s="106"/>
      <c r="Q86" s="106"/>
      <c r="R86" s="106"/>
    </row>
    <row r="87" spans="1:18" ht="33.6" customHeight="1" x14ac:dyDescent="0.25">
      <c r="A87" s="63"/>
      <c r="B87" s="135"/>
      <c r="C87" s="102"/>
      <c r="D87" s="138"/>
      <c r="E87" s="102"/>
      <c r="F87" s="136"/>
      <c r="G87" s="137"/>
      <c r="H87" s="103"/>
      <c r="I87" s="102"/>
      <c r="J87" s="104"/>
      <c r="K87" s="107"/>
      <c r="L87" s="104"/>
      <c r="M87" s="107"/>
      <c r="N87" s="106"/>
      <c r="O87" s="106"/>
      <c r="P87" s="106"/>
      <c r="Q87" s="106"/>
      <c r="R87" s="106"/>
    </row>
    <row r="88" spans="1:18" x14ac:dyDescent="0.25">
      <c r="A88" s="139"/>
      <c r="B88" s="139"/>
      <c r="C88" s="139"/>
      <c r="D88" s="139"/>
      <c r="E88" s="139"/>
      <c r="F88" s="136"/>
      <c r="G88" s="137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</row>
    <row r="89" spans="1:18" x14ac:dyDescent="0.25">
      <c r="A89" s="24"/>
      <c r="B89" s="24"/>
      <c r="C89" s="24"/>
      <c r="D89" s="24"/>
      <c r="E89" s="24"/>
      <c r="F89" s="140"/>
      <c r="G89" s="141"/>
    </row>
    <row r="90" spans="1:18" x14ac:dyDescent="0.25">
      <c r="A90" s="24"/>
      <c r="B90" s="24"/>
      <c r="C90" s="24"/>
      <c r="D90" s="24"/>
      <c r="E90" s="24"/>
      <c r="F90" s="140"/>
      <c r="G90" s="141"/>
    </row>
  </sheetData>
  <phoneticPr fontId="4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2024-01-19T14:16:16Z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2022-08-30T07:35:49Z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be6a14ca-5eda-4da6-98e7-b33fb972c6f7</vt:lpwstr>
  </property>
  <property fmtid="{D5CDD505-2E9C-101B-9397-08002B2CF9AE}" pid="8" name="MSIP_Label_d1ab742f-39a8-4a62-9744-1e8791e01e71_ContentBits">
    <vt:lpwstr>0</vt:lpwstr>
  </property>
</Properties>
</file>