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SLIŠKO TRIO FML\"/>
    </mc:Choice>
  </mc:AlternateContent>
  <xr:revisionPtr revIDLastSave="0" documentId="13_ncr:1_{9187D234-8FAA-4202-9273-40E2A0E9F76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8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</calcChain>
</file>

<file path=xl/sharedStrings.xml><?xml version="1.0" encoding="utf-8"?>
<sst xmlns="http://schemas.openxmlformats.org/spreadsheetml/2006/main" count="448" uniqueCount="343">
  <si>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</si>
  <si>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</si>
  <si>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</si>
  <si>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</si>
  <si>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</si>
  <si>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</si>
  <si>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</si>
  <si>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</si>
  <si>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</si>
  <si>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</si>
  <si>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</si>
  <si>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</si>
  <si>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</si>
  <si>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</si>
  <si>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</si>
  <si>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</si>
  <si>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</si>
  <si>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</si>
  <si>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</si>
  <si>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</si>
  <si>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</si>
  <si>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</si>
  <si>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</si>
  <si>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13. 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</si>
  <si>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</si>
  <si>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</si>
  <si>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</si>
  <si>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</si>
  <si>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</si>
  <si>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</si>
  <si>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</si>
  <si>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</si>
  <si>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</si>
  <si>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</si>
  <si>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 xml:space="preserve">24. </t>
  </si>
  <si>
    <t xml:space="preserve">25. </t>
  </si>
  <si>
    <t>26.</t>
  </si>
  <si>
    <t>27.</t>
  </si>
  <si>
    <t>28.</t>
  </si>
  <si>
    <t xml:space="preserve">29. </t>
  </si>
  <si>
    <t>30.</t>
  </si>
  <si>
    <t>31.</t>
  </si>
  <si>
    <t>32.</t>
  </si>
  <si>
    <t>33.</t>
  </si>
  <si>
    <t>34.</t>
  </si>
  <si>
    <t>35.</t>
  </si>
  <si>
    <t>36.</t>
  </si>
  <si>
    <t>37.</t>
  </si>
  <si>
    <t xml:space="preserve">38. </t>
  </si>
  <si>
    <t xml:space="preserve">39. 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</si>
  <si>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</si>
  <si>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</si>
  <si>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</si>
  <si>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</si>
  <si>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</si>
  <si>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</si>
  <si>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</si>
  <si>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</si>
  <si>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</si>
  <si>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</si>
  <si>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</si>
  <si>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</si>
  <si>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</si>
  <si>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</si>
  <si>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</si>
  <si>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</si>
  <si>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</si>
  <si>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</si>
  <si>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</si>
  <si>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</si>
  <si>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</si>
  <si>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</si>
  <si>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63.</t>
  </si>
  <si>
    <t>64.</t>
  </si>
  <si>
    <t>65.</t>
  </si>
  <si>
    <t>da</t>
  </si>
  <si>
    <t>A1 HRVATSKA d.o.o.</t>
  </si>
  <si>
    <t>ELEKTRONIČKI RAČUNI d.o.o.</t>
  </si>
  <si>
    <t>FINANCIJSKA AGENCIJA</t>
  </si>
  <si>
    <t>HRVATSKI TELEKOM d.d.</t>
  </si>
  <si>
    <t>MARŠIĆ d.o.o.</t>
  </si>
  <si>
    <t>SLIŠKO TRIO FML  j.d.o.o.</t>
  </si>
  <si>
    <t>TS u Zagrebu, Stalna služba u Karlovcu St-3215/2022</t>
  </si>
  <si>
    <t>Zelinska ulica 6, Lužan (Grad Zagreb)</t>
  </si>
  <si>
    <t>02.01.2023.</t>
  </si>
  <si>
    <t>ACCESSUS d.o.o.</t>
  </si>
  <si>
    <t>ARABESCA d.o.o.</t>
  </si>
  <si>
    <t>AUTO VALJAK d.o.o.</t>
  </si>
  <si>
    <t>BALAŠKO INTERIJERI d.o.o.</t>
  </si>
  <si>
    <t>BOLČEVIĆ SERVIS j.d.o.o.</t>
  </si>
  <si>
    <t>BOMBICA d.o.o.</t>
  </si>
  <si>
    <t>CEROVSKI d.o.o.</t>
  </si>
  <si>
    <t>COLLUSTRO d.o.o.</t>
  </si>
  <si>
    <t>DIART d.o.o.</t>
  </si>
  <si>
    <t>DIPA d.o.o.</t>
  </si>
  <si>
    <t>DRUŽBA SESTARA MILOSRDNICA SV.VINKA PAULSKOGA</t>
  </si>
  <si>
    <t>DRVOSTIL CONCEPT d.o.o.</t>
  </si>
  <si>
    <t>DUN&amp;BRADSTREET d.o.o.</t>
  </si>
  <si>
    <t>EVIZ d.o.o.</t>
  </si>
  <si>
    <t>FIRT REVIZIJA d.o.o.</t>
  </si>
  <si>
    <t>FORCH d.o.o.</t>
  </si>
  <si>
    <t>GEO-AS d.o.o.</t>
  </si>
  <si>
    <t>GRAD ZAGREB</t>
  </si>
  <si>
    <t>HEP- OPSKRBA d.o.o.</t>
  </si>
  <si>
    <t>HERMONT PROJECT d.o.o.</t>
  </si>
  <si>
    <t xml:space="preserve">HRT </t>
  </si>
  <si>
    <t>HRVATSKI ZAVOD ZA ZAPOŠLJAVANJE</t>
  </si>
  <si>
    <t>IN VIDA d.o.o.</t>
  </si>
  <si>
    <t>ITEGO ELEMENT d.o.o.</t>
  </si>
  <si>
    <t>IV NAKLADNIŠTVO d.o.o.</t>
  </si>
  <si>
    <t>J.U.A FRISCHEIS d.o.o.</t>
  </si>
  <si>
    <t>JB IGNAC VUGER</t>
  </si>
  <si>
    <t>KUDELIĆ d.o.o.</t>
  </si>
  <si>
    <t>LAPS GRUPA d.o.o.</t>
  </si>
  <si>
    <t>LAŽETA PONS d.o.o.</t>
  </si>
  <si>
    <t>LED CENTAR d.o.o.</t>
  </si>
  <si>
    <t>LEDaudio d.o.o.</t>
  </si>
  <si>
    <t>LEO-GRAD d.o.o.</t>
  </si>
  <si>
    <t>LITE-PROM d.o.o.</t>
  </si>
  <si>
    <t>LOKANDA d.o.o.</t>
  </si>
  <si>
    <t>MAER d.o.o.</t>
  </si>
  <si>
    <t>MINISTARSTVO FINANCIJA-POREZNA UPRAVA</t>
  </si>
  <si>
    <t>MOVA-SERVIS d.o.o.</t>
  </si>
  <si>
    <t>NEON CENTAR d.o.o.</t>
  </si>
  <si>
    <t>PABLO PROJEKTI d.o.o.</t>
  </si>
  <si>
    <t>PAPYRUS d.o.o.</t>
  </si>
  <si>
    <t>POZOR d.o.o.</t>
  </si>
  <si>
    <t>PRAHIR d.o.o.</t>
  </si>
  <si>
    <t>PRIMESTEEL d.o.o.</t>
  </si>
  <si>
    <t>PRO MOTO RENT d.o.o.</t>
  </si>
  <si>
    <t>PRO-LUX d.o.o.</t>
  </si>
  <si>
    <t>PROZIRNI NAMJEŠTAJ d.o.o.</t>
  </si>
  <si>
    <t>S.B.S. d.o.o.</t>
  </si>
  <si>
    <t>SAMPOS d.o.o.</t>
  </si>
  <si>
    <t>SE-MARK d.o.o.</t>
  </si>
  <si>
    <t>SERDIUKOV d.o.o.</t>
  </si>
  <si>
    <t>SLIŠKO GRADNJA d.o.o.</t>
  </si>
  <si>
    <t>SLIŠKO SCENOGRAFIJA d.o.o.</t>
  </si>
  <si>
    <t>SVEUČILIŠTE U ZAGREBU, FAKULTET STROJARSTVA I BRODOGRADNJE</t>
  </si>
  <si>
    <t>SVEUČILIŠTE U ZG-STUDENTSKI CENTAR</t>
  </si>
  <si>
    <t>SVIJET MEDIJA d.o.o.</t>
  </si>
  <si>
    <t>SWISSOLUTION d.o.o.</t>
  </si>
  <si>
    <t>TECHNO ANGELS d.o.o.</t>
  </si>
  <si>
    <t>TIMEP d.o.o.</t>
  </si>
  <si>
    <t>TOMIS d.o.o.</t>
  </si>
  <si>
    <t>TUPLEX d.o.o.</t>
  </si>
  <si>
    <t>VAROPLAST d.o.o.</t>
  </si>
  <si>
    <t>VATROGASNA ZAJEDNICA GRADA SV.IVAN ZELINA</t>
  </si>
  <si>
    <t>VITKOVIĆ PROM d.o.o.</t>
  </si>
  <si>
    <t>VIVATIP d.o.o.</t>
  </si>
  <si>
    <t>ZAGREBAČKA BANKA d.d.-VISA</t>
  </si>
  <si>
    <t>ZAGREBAČKI HOLDING D.O.O.</t>
  </si>
  <si>
    <t>ZLATARNA DODIĆ d.o.o.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</si>
  <si>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</si>
  <si>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</si>
  <si>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</si>
  <si>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</si>
  <si>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</si>
  <si>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</si>
  <si>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</si>
  <si>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</si>
  <si>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</si>
  <si>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</si>
  <si>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</si>
  <si>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</si>
  <si>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</si>
  <si>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</si>
  <si>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</si>
  <si>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</si>
  <si>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</si>
  <si>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</si>
  <si>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32501868321</t>
  </si>
  <si>
    <t>06185898392</t>
  </si>
  <si>
    <t>09456474627</t>
  </si>
  <si>
    <t>44116049690</t>
  </si>
  <si>
    <t>85821130368</t>
  </si>
  <si>
    <t>03336506996</t>
  </si>
  <si>
    <t>61817894937</t>
  </si>
  <si>
    <t>81793146560</t>
  </si>
  <si>
    <t>91547293790</t>
  </si>
  <si>
    <t>27148809791</t>
  </si>
  <si>
    <t>71550462229</t>
  </si>
  <si>
    <t>81528823345</t>
  </si>
  <si>
    <t>02312920864</t>
  </si>
  <si>
    <t>04817765777</t>
  </si>
  <si>
    <t>15564590056</t>
  </si>
  <si>
    <t>88026684624</t>
  </si>
  <si>
    <t>73334529004</t>
  </si>
  <si>
    <t>18683136487</t>
  </si>
  <si>
    <t>77705093381</t>
  </si>
  <si>
    <t>59323454081</t>
  </si>
  <si>
    <t>60640803807</t>
  </si>
  <si>
    <t>76149261107</t>
  </si>
  <si>
    <t>98887516063</t>
  </si>
  <si>
    <t>25352626969</t>
  </si>
  <si>
    <t>85014505009</t>
  </si>
  <si>
    <t>22597784145</t>
  </si>
  <si>
    <t>08622180689</t>
  </si>
  <si>
    <t>13722224571</t>
  </si>
  <si>
    <t>85965004810</t>
  </si>
  <si>
    <t>13655839490</t>
  </si>
  <si>
    <t>43817701790</t>
  </si>
  <si>
    <t>Ulica Dr Luje Naletilića 3 E</t>
  </si>
  <si>
    <t>Vrtni put 1, Zagreb</t>
  </si>
  <si>
    <t>Ulica Milana Lenucija 39, Zagreb</t>
  </si>
  <si>
    <t>Ljudevita Posavskog 9, Sesvete</t>
  </si>
  <si>
    <t>Soblinečka 19a,Soblinec, Sesvete</t>
  </si>
  <si>
    <t> Dupci 7, Odranski Obrež</t>
  </si>
  <si>
    <t>Sisačka 16a, Velika Gorica</t>
  </si>
  <si>
    <t>Dobrodol, Vugrovečka cesta 8, Sesvete</t>
  </si>
  <si>
    <t>Ulica Franje Lučića 32, Zagreb</t>
  </si>
  <si>
    <t>Hruščica, Savska 114B, Dugo Selo</t>
  </si>
  <si>
    <t>Slavonska avenija 68a, Zagreb</t>
  </si>
  <si>
    <t>Velika cesta 33, Zagreb</t>
  </si>
  <si>
    <t>Frankopanska 17, Zagreb</t>
  </si>
  <si>
    <t>Fallerovo šetalište 22, Zagreb</t>
  </si>
  <si>
    <t>Žakanje 58, Žakanje</t>
  </si>
  <si>
    <t>Ulica Simona Gregorčiča 8, Zagreb</t>
  </si>
  <si>
    <t>Soblinečka 23, Soblinec</t>
  </si>
  <si>
    <t>Meglenjak 13, Zagreb</t>
  </si>
  <si>
    <t>Ulica grada Vukovara 70, Zagreb</t>
  </si>
  <si>
    <t> Žarka Pezelja 28, Kostrana</t>
  </si>
  <si>
    <t>Buzinska cesta 58, Buzin</t>
  </si>
  <si>
    <t>Ulica dr. Luje Naletilića odvojak 28, Zagreb</t>
  </si>
  <si>
    <t>Trg Stjepana Radića 1, zagreb</t>
  </si>
  <si>
    <t> Ulica grada Vukovara 37, Zagreb</t>
  </si>
  <si>
    <t>Adamovec, Zenki 3C, Sesvete</t>
  </si>
  <si>
    <t>Prisavlje 3, Zagreb</t>
  </si>
  <si>
    <t>Radnička cesta 21, Zagreb</t>
  </si>
  <si>
    <t>Savska cesta 64, Zagreb</t>
  </si>
  <si>
    <t>Ulica Milana Amruša 8, Zagreb</t>
  </si>
  <si>
    <t>Kozjačić 14, Zagreb</t>
  </si>
  <si>
    <t> Prilaz Ivana Visina 7, Zagreb</t>
  </si>
  <si>
    <t>Ulica kneza Ljudevita Posavskog 49, Velika Gorica</t>
  </si>
  <si>
    <t>Karlovačka ulica 2, Sesvete</t>
  </si>
  <si>
    <t>Klokovec 233, Krapinske Toplice</t>
  </si>
  <si>
    <t>Bedenica 50A, Bedenica</t>
  </si>
  <si>
    <t>Varoška ulica 1, Zagreb</t>
  </si>
  <si>
    <t>Markovo Polje, Zlatarska ulica 55A, Sesvete</t>
  </si>
  <si>
    <t>Topolje 22, Novaki</t>
  </si>
  <si>
    <t>Klarići 50b, Velika Gorica</t>
  </si>
  <si>
    <t>Zelinska 8,Lužan, Sesvete</t>
  </si>
  <si>
    <t>Majkovečka ulica 51, Majkovec</t>
  </si>
  <si>
    <t>Cesta Ivana Mažuranića 75, Kašina</t>
  </si>
  <si>
    <t>Prigornica 2, Zagreb</t>
  </si>
  <si>
    <t>Tupekova ulica 16, Sesvete</t>
  </si>
  <si>
    <t>Bjelovarska ulica 35, Sesvete</t>
  </si>
  <si>
    <t>Varaždinska 28, Sesvete</t>
  </si>
  <si>
    <t>Ruđera Boškovića 5, Zagreb</t>
  </si>
  <si>
    <t>Sopnička ulica 100A, Sesvete</t>
  </si>
  <si>
    <t>Ulica Erazma Barčića 8, Zagreb</t>
  </si>
  <si>
    <t>Vinkovačka 51, Split</t>
  </si>
  <si>
    <t>Kameščica 35, Zagreb</t>
  </si>
  <si>
    <t>Savski Gaj I. put 17, Zagreb</t>
  </si>
  <si>
    <t>Sesvetski Kraljevec, Gornjopoljska 28, Sesvete</t>
  </si>
  <si>
    <t>Zlatarska 45,Markovo polje, Sesvete</t>
  </si>
  <si>
    <t>Zagrebačka 57, Zagreb</t>
  </si>
  <si>
    <t>Ksaver 28, Zagreb</t>
  </si>
  <si>
    <t>Industrijska ulica 16, Sveta Nedelja</t>
  </si>
  <si>
    <t> II vrandučka br. 1, Zagreb</t>
  </si>
  <si>
    <t>Donjozelinska ulica 42, Donja Zelina</t>
  </si>
  <si>
    <t>Brezje, Vladimira Nazora 1, Sveta Nedelja</t>
  </si>
  <si>
    <t>Svetonedeljska ulica 4d, Samobor</t>
  </si>
  <si>
    <t>Bjelovarska ulica 36A, Sesvete</t>
  </si>
  <si>
    <t> Horvaćanska cesta 53B, Zagreb</t>
  </si>
  <si>
    <t>Šašinovečka 4,Soblinec, Sesvete</t>
  </si>
  <si>
    <t>Ruđera Boškovića 20, Split</t>
  </si>
  <si>
    <t>Zagrebačka c.18, Goričica</t>
  </si>
  <si>
    <t>UL.grada Vukovara 237b, Zagreb</t>
  </si>
  <si>
    <t>Ulica Ivana Lučića 5, Zagreb</t>
  </si>
  <si>
    <t>Savska cesta 25, Zagreb</t>
  </si>
  <si>
    <t>Trg Drage Iblera 10, Zagreb</t>
  </si>
  <si>
    <t>Trpanjska ulica 8, Zagreb</t>
  </si>
  <si>
    <t>Zavrtnica 21, Zagreb</t>
  </si>
  <si>
    <t>Ulica Hrvatskog proljeća 20a, Zagreb</t>
  </si>
  <si>
    <t>Romaničeva ulica 25,Biškupec Zelinski, Sveti Ivan Zelina</t>
  </si>
  <si>
    <t>Vojvodići 2, Novaki</t>
  </si>
  <si>
    <t>Dr.Franje Tuđmana 39, Bestovje</t>
  </si>
  <si>
    <t>Bocakova 11, Sveti Ivan Zelina</t>
  </si>
  <si>
    <t>Bocakova ulica 48, Sveti Ivan Zelina</t>
  </si>
  <si>
    <t>Ninska ulica 24, Sesvete</t>
  </si>
  <si>
    <t>Trg bana Josipa Jelačića 10, Zagreb</t>
  </si>
  <si>
    <t>Ulica grada Vukovara 41, Zagreb</t>
  </si>
  <si>
    <t>Dubrava 2, Zagreb</t>
  </si>
  <si>
    <t>Sljemenska ulica 80, Zagreb</t>
  </si>
  <si>
    <t>Iznos tražbine navedene u prijedlogu za otvaranje predstečajnog postupka ( u kunama)</t>
  </si>
  <si>
    <t>DUO STEP, vl. Zdeavko Jurinčić</t>
  </si>
  <si>
    <t>EMI 23, vl. Ivica Lipovac I Mirjana Lipovac</t>
  </si>
  <si>
    <t>KENTONY, vl.Anto Bjelkanović</t>
  </si>
  <si>
    <t>M.I.KOLOR USLUŽNI OBRT, vl. Zoran Ćoso</t>
  </si>
  <si>
    <t>MARTUS-DESIGN, vl. Ivan Matus</t>
  </si>
  <si>
    <t>OBRT ZA ISTRAŽIVANJE TRŽIŠTA SANTECH, vl. Sanja Čulić</t>
  </si>
  <si>
    <t>OREŠKI STOLARIJA, vl. Silvio Oreški</t>
  </si>
  <si>
    <t>STOLARIJA BEDENIC, vl.Valent Bedenic</t>
  </si>
  <si>
    <t>STROJOBRAVAR, vl.Antun Validžić</t>
  </si>
  <si>
    <t>VIDIKOVAC SLJEME, vl. Stela Sobota</t>
  </si>
  <si>
    <t>62.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</si>
  <si>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</si>
  <si>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</si>
  <si>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</si>
  <si>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</si>
  <si>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navedene u prijedlogu za otvaranje predstečajnog postupka ( u EUR)</t>
  </si>
  <si>
    <t>Iznos tražbine koja dospijeva nakon datuma otvaranja predmeta ( u kunama)</t>
  </si>
  <si>
    <t>Iznos tražbine koja dospijeva nakon datuma otvaranja predmeta ( u EUR)</t>
  </si>
  <si>
    <t>05.12.2022.</t>
  </si>
  <si>
    <t>5.412,25 EUR</t>
  </si>
  <si>
    <t>06.12.2022.</t>
  </si>
  <si>
    <t>770,60 EUR</t>
  </si>
  <si>
    <t>07.12.2022.</t>
  </si>
  <si>
    <t>199,08 EUR</t>
  </si>
  <si>
    <t>4.707,89 EUR</t>
  </si>
  <si>
    <t>08.12.2022.</t>
  </si>
  <si>
    <t>74,25 EUR</t>
  </si>
  <si>
    <t>09.12.2022.</t>
  </si>
  <si>
    <t>2.524,46 EUR</t>
  </si>
  <si>
    <t>HRVATSKE VODE</t>
  </si>
  <si>
    <t>28921383001</t>
  </si>
  <si>
    <t>Ulica grada Vukovara 220, Zagreb</t>
  </si>
  <si>
    <t>ne</t>
  </si>
  <si>
    <t>12.12.2022.</t>
  </si>
  <si>
    <t>979,83 EUR</t>
  </si>
  <si>
    <t>18.12.2022.</t>
  </si>
  <si>
    <t>19.12.2022.</t>
  </si>
  <si>
    <t>3.699,53 EUR</t>
  </si>
  <si>
    <t>da ( 27.874,12 kn ili 3.699,53 EUR)</t>
  </si>
  <si>
    <t>408,90 EUR</t>
  </si>
  <si>
    <t>371,60 EUR</t>
  </si>
  <si>
    <t>37,30 EUR</t>
  </si>
  <si>
    <t>20.12.2022.</t>
  </si>
  <si>
    <t>27.12.2022.</t>
  </si>
  <si>
    <t>135,52 EUR</t>
  </si>
  <si>
    <t>127,22 EUR</t>
  </si>
  <si>
    <t>8,30 EUR</t>
  </si>
  <si>
    <t>22.12.2022.</t>
  </si>
  <si>
    <t>70.883,91 EUR</t>
  </si>
  <si>
    <t>da (534.074,85 kn ili 70.883,91 EUR)</t>
  </si>
  <si>
    <t>28.12.2022.</t>
  </si>
  <si>
    <t>847,23 EUR</t>
  </si>
  <si>
    <t>441,11 EUR</t>
  </si>
  <si>
    <t>406,12 EUR</t>
  </si>
  <si>
    <t>Ugovor o založnom pravu od 19.11.2020. god.;                    Bjanko zadužnica na iznos od 100.000,00 kn ovjerena kod javnog bilježnika I potpisana od strane jamca platca GOLDEN DARTS d.o.o.;</t>
  </si>
  <si>
    <t>nekretnine u vlasništvu založnog dužnika Vesnice Sliško OIB 24966039044, upisane u zk. Općinskog suda u Sesvetama, zk. Odjel Sveti Ivan Zelina, zk.ul. 2833 k.o.Psarjevo, zk.čbr. 805/1, zk.čbr.805/2, zk.čbr.805/3 I zk.čbr.806; nekretnine u vlasništvu založnog dužnika Mije Sliško OIB 35413888552, upisane u zk. Općinskog suda u Sesvetama, zk odjel Sesvete, zk.ul. 1238 k.o.Lužan, zk.čbr.2020/1 i zk.čbr.2020/2;                                                      bjanko zadužnica na iznos od 100.000,00 ovjerena kod javnog bilježnika i potpisana od strane jamca platca GOLDEN DARTS d.o.o.; Vrijednost razlučnog prava iznosi 345.433,82 kn ili 45.846,95 EUR.</t>
  </si>
  <si>
    <t>da (50.000,00kn ili 6.636,14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</si>
</sst>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_-* #,##0.00\ [$kn-41A]_-;\-* #,##0.00\ [$kn-41A]_-;_-* &quot;-&quot;??\ [$kn-41A]_-;_-@_-"/>
    <numFmt numFmtId="166" formatCode="#,##0.00\ [$EUR];\-#,##0.00\ [$EUR]"/>
  </numFmts>
  <fonts count="1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6D6D6D"/>
      <name val="Tahoma"/>
      <family val="2"/>
      <charset val="238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indexed="8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5" borderId="0" applyNumberFormat="0" applyFont="0" applyFill="0" applyBorder="0" applyAlignment="0" applyProtection="0">
      <alignment horizontal="left" vertical="top" wrapText="1"/>
    </xf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/>
    <xf numFmtId="4" fontId="0" fillId="0" borderId="2" xfId="0" applyNumberFormat="1" applyBorder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2" fontId="0" fillId="0" borderId="2" xfId="0" applyNumberFormat="1" applyBorder="1"/>
    <xf numFmtId="164" fontId="0" fillId="0" borderId="2" xfId="0" applyNumberFormat="1" applyBorder="1"/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/>
    <xf numFmtId="8" fontId="0" fillId="3" borderId="2" xfId="0" applyNumberFormat="1" applyFill="1" applyBorder="1"/>
    <xf numFmtId="0" fontId="0" fillId="3" borderId="2" xfId="0" applyFill="1" applyBorder="1" applyAlignment="1">
      <alignment horizontal="right"/>
    </xf>
    <xf numFmtId="0" fontId="6" fillId="3" borderId="2" xfId="0" applyFont="1" applyFill="1" applyBorder="1" applyAlignment="1">
      <alignment vertical="center" wrapText="1"/>
    </xf>
    <xf numFmtId="0" fontId="7" fillId="3" borderId="2" xfId="0" applyFont="1" applyFill="1" applyBorder="1"/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7" fillId="6" borderId="2" xfId="1" applyNumberFormat="1" applyFont="1" applyFill="1" applyBorder="1" applyAlignment="1" applyProtection="1">
      <alignment horizontal="center" vertical="center" wrapText="1"/>
    </xf>
    <xf numFmtId="4" fontId="7" fillId="6" borderId="2" xfId="1" applyNumberFormat="1" applyFont="1" applyFill="1" applyBorder="1" applyAlignment="1" applyProtection="1">
      <alignment horizontal="right" vertical="center" wrapText="1"/>
    </xf>
    <xf numFmtId="4" fontId="6" fillId="3" borderId="2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1" fillId="3" borderId="2" xfId="2" applyFont="1" applyFill="1" applyBorder="1" applyAlignment="1">
      <alignment wrapText="1"/>
    </xf>
    <xf numFmtId="166" fontId="7" fillId="6" borderId="2" xfId="1" quotePrefix="1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 applyAlignment="1">
      <alignment wrapText="1"/>
    </xf>
    <xf numFmtId="0" fontId="0" fillId="0" borderId="2" xfId="0" applyBorder="1" applyAlignment="1">
      <alignment horizontal="right" wrapText="1"/>
    </xf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horizontal="right"/>
    </xf>
  </cellXfs>
  <cellStyles count="3">
    <cellStyle name="Hiperveza" xfId="2" builtinId="8"/>
    <cellStyle name="Normalno" xfId="0" builtinId="0"/>
    <cellStyle name="Normalno 4" xfId="1" xr:uid="{D10328B2-D694-4320-84A6-782F300E8E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etrazivac-obrta.gov.hr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2"/>
  <sheetViews>
    <sheetView tabSelected="1" topLeftCell="A54" zoomScale="70" zoomScaleNormal="70" workbookViewId="0">
      <selection activeCell="P36" sqref="P36"/>
    </sheetView>
  </sheetViews>
  <sheetFormatPr defaultRowHeight="13.2" x14ac:dyDescent="0.25"/>
  <cols>
    <col min="1" max="1" width="15.44140625" customWidth="1"/>
    <col min="2" max="2" width="42.33203125" customWidth="1"/>
    <col min="3" max="3" width="15.6640625" customWidth="1"/>
    <col min="4" max="4" width="28.21875" customWidth="1"/>
    <col min="5" max="5" width="20" customWidth="1"/>
    <col min="6" max="6" width="22.44140625" customWidth="1"/>
    <col min="7" max="7" width="22.5546875" customWidth="1"/>
    <col min="8" max="8" width="19.6640625" customWidth="1"/>
    <col min="9" max="9" width="16.5546875" customWidth="1"/>
    <col min="10" max="11" width="20.109375" customWidth="1"/>
    <col min="12" max="13" width="21" customWidth="1"/>
    <col min="14" max="15" width="21.21875" customWidth="1"/>
    <col min="16" max="16" width="20.109375" customWidth="1"/>
    <col min="17" max="17" width="31" customWidth="1"/>
    <col min="18" max="18" width="43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81</v>
      </c>
    </row>
    <row r="3" spans="1:18" ht="44.25" customHeight="1" x14ac:dyDescent="0.25">
      <c r="A3" s="15"/>
      <c r="B3" s="2" t="s">
        <v>82</v>
      </c>
    </row>
    <row r="4" spans="1:18" ht="24.9" customHeight="1" x14ac:dyDescent="0.25">
      <c r="A4" s="1"/>
      <c r="B4" s="6">
        <v>28400855678</v>
      </c>
    </row>
    <row r="5" spans="1:18" ht="24.9" customHeight="1" x14ac:dyDescent="0.25">
      <c r="A5" s="15"/>
      <c r="B5" s="1" t="s">
        <v>83</v>
      </c>
    </row>
    <row r="6" spans="1:18" x14ac:dyDescent="0.25">
      <c r="B6" s="30" t="s">
        <v>84</v>
      </c>
    </row>
    <row r="7" spans="1:18" s="3" customFormat="1" ht="77.400000000000006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285</v>
      </c>
      <c r="G7" s="4" t="s">
        <v>301</v>
      </c>
      <c r="H7" s="4" t="s">
        <v>6</v>
      </c>
      <c r="I7" s="4" t="s">
        <v>7</v>
      </c>
      <c r="J7" s="4" t="s">
        <v>297</v>
      </c>
      <c r="K7" s="4" t="s">
        <v>298</v>
      </c>
      <c r="L7" s="4" t="s">
        <v>299</v>
      </c>
      <c r="M7" s="4" t="s">
        <v>300</v>
      </c>
      <c r="N7" s="4" t="s">
        <v>302</v>
      </c>
      <c r="O7" s="4" t="s">
        <v>303</v>
      </c>
      <c r="P7" s="4" t="s">
        <v>8</v>
      </c>
      <c r="Q7" s="4" t="s">
        <v>9</v>
      </c>
      <c r="R7" s="4" t="s">
        <v>10</v>
      </c>
    </row>
    <row r="8" spans="1:18" ht="30.6" customHeight="1" x14ac:dyDescent="0.25">
      <c r="A8" s="5" t="s">
        <v>11</v>
      </c>
      <c r="B8" s="41" t="s">
        <v>76</v>
      </c>
      <c r="C8" s="46">
        <v>29524210204</v>
      </c>
      <c r="D8" s="41" t="s">
        <v>203</v>
      </c>
      <c r="E8" s="53" t="s">
        <v>75</v>
      </c>
      <c r="F8" s="54">
        <v>8616.83</v>
      </c>
      <c r="G8" s="59">
        <f>F8/7.5345</f>
        <v>1143.6498772314021</v>
      </c>
      <c r="H8" s="37"/>
      <c r="I8" s="37"/>
      <c r="J8" s="38"/>
      <c r="K8" s="38"/>
      <c r="L8" s="38"/>
      <c r="M8" s="38"/>
      <c r="N8" s="39"/>
      <c r="O8" s="39"/>
      <c r="P8" s="40"/>
      <c r="Q8" s="10"/>
      <c r="R8" s="10"/>
    </row>
    <row r="9" spans="1:18" ht="30" customHeight="1" x14ac:dyDescent="0.3">
      <c r="A9" s="5" t="s">
        <v>12</v>
      </c>
      <c r="B9" s="41" t="s">
        <v>85</v>
      </c>
      <c r="C9" s="47">
        <v>94661221794</v>
      </c>
      <c r="D9" s="44" t="s">
        <v>204</v>
      </c>
      <c r="E9" s="53" t="s">
        <v>75</v>
      </c>
      <c r="F9" s="54">
        <v>5000</v>
      </c>
      <c r="G9" s="59">
        <f t="shared" ref="G9:G15" si="0">F9/7.5345</f>
        <v>663.61404207313024</v>
      </c>
      <c r="H9" s="8"/>
      <c r="I9" s="8"/>
      <c r="J9" s="9"/>
      <c r="K9" s="9"/>
      <c r="L9" s="9"/>
      <c r="M9" s="9"/>
      <c r="N9" s="10"/>
      <c r="O9" s="10"/>
      <c r="P9" s="8"/>
      <c r="Q9" s="10"/>
      <c r="R9" s="10"/>
    </row>
    <row r="10" spans="1:18" ht="30.6" customHeight="1" x14ac:dyDescent="0.3">
      <c r="A10" s="5" t="s">
        <v>13</v>
      </c>
      <c r="B10" s="41" t="s">
        <v>86</v>
      </c>
      <c r="C10" s="47">
        <v>74781787524</v>
      </c>
      <c r="D10" s="44" t="s">
        <v>205</v>
      </c>
      <c r="E10" s="53" t="s">
        <v>75</v>
      </c>
      <c r="F10" s="54">
        <v>5130</v>
      </c>
      <c r="G10" s="59">
        <f t="shared" si="0"/>
        <v>680.86800716703158</v>
      </c>
      <c r="H10" s="8"/>
      <c r="I10" s="11"/>
      <c r="J10" s="12"/>
      <c r="K10" s="12"/>
      <c r="L10" s="12"/>
      <c r="M10" s="12"/>
      <c r="N10" s="10"/>
      <c r="O10" s="10"/>
      <c r="P10" s="8"/>
      <c r="Q10" s="10"/>
      <c r="R10" s="10"/>
    </row>
    <row r="11" spans="1:18" ht="30.6" customHeight="1" x14ac:dyDescent="0.3">
      <c r="A11" s="5" t="s">
        <v>14</v>
      </c>
      <c r="B11" s="41" t="s">
        <v>87</v>
      </c>
      <c r="C11" s="47">
        <v>83298665029</v>
      </c>
      <c r="D11" s="44" t="s">
        <v>206</v>
      </c>
      <c r="E11" s="53" t="s">
        <v>75</v>
      </c>
      <c r="F11" s="54">
        <v>1445.01</v>
      </c>
      <c r="G11" s="59">
        <f t="shared" si="0"/>
        <v>191.78578538721879</v>
      </c>
      <c r="H11" s="13"/>
      <c r="I11" s="13"/>
      <c r="J11" s="9"/>
      <c r="K11" s="9"/>
      <c r="L11" s="9"/>
      <c r="M11" s="9"/>
      <c r="N11" s="10"/>
      <c r="O11" s="10"/>
      <c r="P11" s="8"/>
      <c r="Q11" s="10"/>
      <c r="R11" s="10"/>
    </row>
    <row r="12" spans="1:18" ht="30" customHeight="1" x14ac:dyDescent="0.3">
      <c r="A12" s="5" t="s">
        <v>15</v>
      </c>
      <c r="B12" s="41" t="s">
        <v>88</v>
      </c>
      <c r="C12" s="47">
        <v>12686210590</v>
      </c>
      <c r="D12" s="44" t="s">
        <v>207</v>
      </c>
      <c r="E12" s="53" t="s">
        <v>75</v>
      </c>
      <c r="F12" s="54">
        <v>275</v>
      </c>
      <c r="G12" s="59">
        <f t="shared" si="0"/>
        <v>36.498772314022162</v>
      </c>
      <c r="H12" s="8"/>
      <c r="I12" s="8"/>
      <c r="J12" s="14"/>
      <c r="K12" s="14"/>
      <c r="L12" s="14"/>
      <c r="M12" s="14"/>
      <c r="N12" s="10"/>
      <c r="O12" s="10"/>
      <c r="P12" s="8"/>
      <c r="Q12" s="10"/>
      <c r="R12" s="10"/>
    </row>
    <row r="13" spans="1:18" ht="30.6" customHeight="1" x14ac:dyDescent="0.3">
      <c r="A13" s="5" t="s">
        <v>16</v>
      </c>
      <c r="B13" s="41" t="s">
        <v>89</v>
      </c>
      <c r="C13" s="47">
        <v>12947418601</v>
      </c>
      <c r="D13" s="44" t="s">
        <v>209</v>
      </c>
      <c r="E13" s="53" t="s">
        <v>75</v>
      </c>
      <c r="F13" s="54">
        <v>2277.5</v>
      </c>
      <c r="G13" s="59">
        <f t="shared" si="0"/>
        <v>302.27619616431082</v>
      </c>
      <c r="H13" s="13"/>
      <c r="I13" s="16"/>
      <c r="J13" s="20"/>
      <c r="K13" s="20"/>
      <c r="L13" s="20"/>
      <c r="M13" s="20"/>
      <c r="N13" s="8"/>
      <c r="O13" s="8"/>
      <c r="P13" s="8"/>
      <c r="Q13" s="8"/>
      <c r="R13" s="8"/>
    </row>
    <row r="14" spans="1:18" ht="30.6" customHeight="1" x14ac:dyDescent="0.25">
      <c r="A14" s="5" t="s">
        <v>17</v>
      </c>
      <c r="B14" s="41" t="s">
        <v>90</v>
      </c>
      <c r="C14" s="48" t="s">
        <v>171</v>
      </c>
      <c r="D14" s="41" t="s">
        <v>208</v>
      </c>
      <c r="E14" s="53" t="s">
        <v>75</v>
      </c>
      <c r="F14" s="54">
        <v>11500</v>
      </c>
      <c r="G14" s="59">
        <f t="shared" si="0"/>
        <v>1526.3122967681995</v>
      </c>
      <c r="H14" s="5"/>
      <c r="I14" s="5"/>
      <c r="J14" s="22"/>
      <c r="K14" s="22"/>
      <c r="L14" s="22"/>
      <c r="M14" s="22"/>
      <c r="N14" s="21"/>
      <c r="O14" s="21"/>
      <c r="P14" s="21"/>
      <c r="Q14" s="21"/>
      <c r="R14" s="21"/>
    </row>
    <row r="15" spans="1:18" s="3" customFormat="1" ht="30.6" customHeight="1" x14ac:dyDescent="0.3">
      <c r="A15" s="23" t="s">
        <v>18</v>
      </c>
      <c r="B15" s="41" t="s">
        <v>91</v>
      </c>
      <c r="C15" s="49">
        <v>83937553129</v>
      </c>
      <c r="D15" s="44" t="s">
        <v>210</v>
      </c>
      <c r="E15" s="53" t="s">
        <v>75</v>
      </c>
      <c r="F15" s="54">
        <v>2014.69</v>
      </c>
      <c r="G15" s="59">
        <f t="shared" si="0"/>
        <v>267.39531488486296</v>
      </c>
      <c r="H15" s="23"/>
      <c r="I15" s="23"/>
      <c r="J15" s="25"/>
      <c r="K15" s="25"/>
      <c r="L15" s="25"/>
      <c r="M15" s="25"/>
      <c r="N15" s="26"/>
      <c r="O15" s="26"/>
      <c r="P15" s="26"/>
      <c r="Q15" s="26"/>
      <c r="R15" s="26"/>
    </row>
    <row r="16" spans="1:18" ht="30" customHeight="1" x14ac:dyDescent="0.3">
      <c r="A16" s="28" t="s">
        <v>19</v>
      </c>
      <c r="B16" s="41" t="s">
        <v>92</v>
      </c>
      <c r="C16" s="47">
        <v>62720981142</v>
      </c>
      <c r="D16" s="44" t="s">
        <v>211</v>
      </c>
      <c r="E16" s="53" t="s">
        <v>75</v>
      </c>
      <c r="F16" s="54">
        <v>18913.77</v>
      </c>
      <c r="G16" s="59">
        <f t="shared" ref="G16:G73" si="1">F16/7.5345</f>
        <v>2510.2886721083019</v>
      </c>
      <c r="H16" s="8"/>
      <c r="I16" s="8"/>
      <c r="J16" s="9"/>
      <c r="K16" s="9"/>
      <c r="L16" s="9"/>
      <c r="M16" s="9"/>
      <c r="N16" s="14"/>
      <c r="O16" s="14"/>
      <c r="P16" s="8"/>
      <c r="Q16" s="10"/>
      <c r="R16" s="10"/>
    </row>
    <row r="17" spans="1:18" s="3" customFormat="1" ht="30" customHeight="1" x14ac:dyDescent="0.25">
      <c r="A17" s="29" t="s">
        <v>20</v>
      </c>
      <c r="B17" s="41" t="s">
        <v>93</v>
      </c>
      <c r="C17" s="50" t="s">
        <v>172</v>
      </c>
      <c r="D17" s="41" t="s">
        <v>212</v>
      </c>
      <c r="E17" s="53" t="s">
        <v>75</v>
      </c>
      <c r="F17" s="54">
        <v>381926.71</v>
      </c>
      <c r="G17" s="59">
        <f t="shared" si="1"/>
        <v>50690.385559758448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30" customHeight="1" x14ac:dyDescent="0.3">
      <c r="A18" s="28" t="s">
        <v>21</v>
      </c>
      <c r="B18" s="41" t="s">
        <v>94</v>
      </c>
      <c r="C18" s="47">
        <v>79071633150</v>
      </c>
      <c r="D18" s="44" t="s">
        <v>213</v>
      </c>
      <c r="E18" s="53" t="s">
        <v>75</v>
      </c>
      <c r="F18" s="54">
        <v>2181.21</v>
      </c>
      <c r="G18" s="59">
        <f t="shared" si="1"/>
        <v>289.49631694206647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30" customHeight="1" x14ac:dyDescent="0.25">
      <c r="A19" s="28" t="s">
        <v>22</v>
      </c>
      <c r="B19" s="41" t="s">
        <v>95</v>
      </c>
      <c r="C19" s="50" t="s">
        <v>173</v>
      </c>
      <c r="D19" s="43" t="s">
        <v>214</v>
      </c>
      <c r="E19" s="53" t="s">
        <v>75</v>
      </c>
      <c r="F19" s="54">
        <v>16794</v>
      </c>
      <c r="G19" s="59">
        <f t="shared" si="1"/>
        <v>2228.9468445152297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s="3" customFormat="1" ht="30" customHeight="1" x14ac:dyDescent="0.3">
      <c r="A20" s="29" t="s">
        <v>23</v>
      </c>
      <c r="B20" s="41" t="s">
        <v>96</v>
      </c>
      <c r="C20" s="47">
        <v>72990845530</v>
      </c>
      <c r="D20" s="44" t="s">
        <v>202</v>
      </c>
      <c r="E20" s="53" t="s">
        <v>75</v>
      </c>
      <c r="F20" s="54">
        <v>10887.5</v>
      </c>
      <c r="G20" s="59">
        <f t="shared" si="1"/>
        <v>1445.019576614241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</row>
    <row r="21" spans="1:18" s="3" customFormat="1" ht="30.6" customHeight="1" x14ac:dyDescent="0.3">
      <c r="A21" s="29" t="s">
        <v>24</v>
      </c>
      <c r="B21" s="41" t="s">
        <v>97</v>
      </c>
      <c r="C21" s="46">
        <v>48270876028</v>
      </c>
      <c r="D21" s="44" t="s">
        <v>215</v>
      </c>
      <c r="E21" s="53" t="s">
        <v>75</v>
      </c>
      <c r="F21" s="54">
        <v>1500</v>
      </c>
      <c r="G21" s="59">
        <f t="shared" si="1"/>
        <v>199.08421262193906</v>
      </c>
      <c r="H21" s="34" t="s">
        <v>75</v>
      </c>
      <c r="I21" s="34" t="s">
        <v>308</v>
      </c>
      <c r="J21" s="64">
        <v>1500</v>
      </c>
      <c r="K21" s="61" t="s">
        <v>309</v>
      </c>
      <c r="L21" s="64">
        <v>1500</v>
      </c>
      <c r="M21" s="61" t="s">
        <v>309</v>
      </c>
      <c r="N21" s="24"/>
      <c r="O21" s="24"/>
      <c r="P21" s="24"/>
      <c r="Q21" s="24"/>
      <c r="R21" s="24"/>
    </row>
    <row r="22" spans="1:18" ht="30.6" customHeight="1" x14ac:dyDescent="0.3">
      <c r="A22" s="28" t="s">
        <v>25</v>
      </c>
      <c r="B22" s="41" t="s">
        <v>286</v>
      </c>
      <c r="C22" s="47">
        <v>17569225279</v>
      </c>
      <c r="D22" s="44" t="s">
        <v>216</v>
      </c>
      <c r="E22" s="53" t="s">
        <v>75</v>
      </c>
      <c r="F22" s="54">
        <v>8750</v>
      </c>
      <c r="G22" s="59">
        <f t="shared" si="1"/>
        <v>1161.324573627978</v>
      </c>
      <c r="H22" s="33"/>
      <c r="I22" s="33"/>
      <c r="J22" s="36"/>
      <c r="K22" s="36"/>
      <c r="L22" s="36"/>
      <c r="M22" s="36"/>
      <c r="N22" s="17"/>
      <c r="O22" s="17"/>
      <c r="P22" s="17"/>
      <c r="Q22" s="17"/>
      <c r="R22" s="17"/>
    </row>
    <row r="23" spans="1:18" s="3" customFormat="1" ht="30" customHeight="1" x14ac:dyDescent="0.3">
      <c r="A23" s="29" t="s">
        <v>26</v>
      </c>
      <c r="B23" s="41" t="s">
        <v>77</v>
      </c>
      <c r="C23" s="47">
        <v>42889250808</v>
      </c>
      <c r="D23" s="44" t="s">
        <v>217</v>
      </c>
      <c r="E23" s="53" t="s">
        <v>75</v>
      </c>
      <c r="F23" s="54">
        <v>176.64</v>
      </c>
      <c r="G23" s="59">
        <f t="shared" si="1"/>
        <v>23.444156878359543</v>
      </c>
      <c r="H23" s="24"/>
      <c r="I23" s="24"/>
      <c r="J23" s="27"/>
      <c r="K23" s="27"/>
      <c r="L23" s="27"/>
      <c r="M23" s="27"/>
      <c r="N23" s="24"/>
      <c r="O23" s="24"/>
      <c r="P23" s="24"/>
      <c r="Q23" s="24"/>
      <c r="R23" s="24"/>
    </row>
    <row r="24" spans="1:18" ht="30" customHeight="1" x14ac:dyDescent="0.25">
      <c r="A24" s="28" t="s">
        <v>27</v>
      </c>
      <c r="B24" s="41" t="s">
        <v>287</v>
      </c>
      <c r="C24" s="50" t="s">
        <v>174</v>
      </c>
      <c r="D24" s="41" t="s">
        <v>218</v>
      </c>
      <c r="E24" s="53" t="s">
        <v>75</v>
      </c>
      <c r="F24" s="54">
        <v>5200.91</v>
      </c>
      <c r="G24" s="59">
        <f t="shared" si="1"/>
        <v>690.2793815117127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30" customHeight="1" x14ac:dyDescent="0.3">
      <c r="A25" s="28" t="s">
        <v>28</v>
      </c>
      <c r="B25" s="41" t="s">
        <v>98</v>
      </c>
      <c r="C25" s="47">
        <v>55917084932</v>
      </c>
      <c r="D25" s="44" t="s">
        <v>219</v>
      </c>
      <c r="E25" s="53" t="s">
        <v>75</v>
      </c>
      <c r="F25" s="54">
        <v>445.03</v>
      </c>
      <c r="G25" s="59">
        <f t="shared" si="1"/>
        <v>59.065631428761023</v>
      </c>
      <c r="H25" s="17"/>
      <c r="I25" s="17"/>
      <c r="J25" s="31"/>
      <c r="K25" s="31"/>
      <c r="L25" s="17"/>
      <c r="M25" s="17"/>
      <c r="N25" s="35"/>
      <c r="O25" s="35"/>
      <c r="P25" s="17"/>
      <c r="Q25" s="17"/>
      <c r="R25" s="17"/>
    </row>
    <row r="26" spans="1:18" s="3" customFormat="1" ht="30.6" customHeight="1" x14ac:dyDescent="0.25">
      <c r="A26" s="29" t="s">
        <v>29</v>
      </c>
      <c r="B26" s="41" t="s">
        <v>78</v>
      </c>
      <c r="C26" s="48" t="s">
        <v>175</v>
      </c>
      <c r="D26" s="41" t="s">
        <v>220</v>
      </c>
      <c r="E26" s="53" t="s">
        <v>75</v>
      </c>
      <c r="F26" s="54">
        <v>728</v>
      </c>
      <c r="G26" s="59">
        <f t="shared" si="1"/>
        <v>96.622204525847764</v>
      </c>
      <c r="H26" s="34" t="s">
        <v>75</v>
      </c>
      <c r="I26" s="34" t="s">
        <v>329</v>
      </c>
      <c r="J26" s="64">
        <v>1021.04</v>
      </c>
      <c r="K26" s="61" t="s">
        <v>330</v>
      </c>
      <c r="L26" s="64">
        <v>958.54</v>
      </c>
      <c r="M26" s="61" t="s">
        <v>331</v>
      </c>
      <c r="N26" s="60">
        <v>62.5</v>
      </c>
      <c r="O26" s="61" t="s">
        <v>332</v>
      </c>
      <c r="P26" s="24"/>
      <c r="Q26" s="24"/>
      <c r="R26" s="24"/>
    </row>
    <row r="27" spans="1:18" s="3" customFormat="1" ht="30" customHeight="1" x14ac:dyDescent="0.3">
      <c r="A27" s="29" t="s">
        <v>30</v>
      </c>
      <c r="B27" s="41" t="s">
        <v>99</v>
      </c>
      <c r="C27" s="46">
        <v>18549780875</v>
      </c>
      <c r="D27" s="44" t="s">
        <v>221</v>
      </c>
      <c r="E27" s="53" t="s">
        <v>75</v>
      </c>
      <c r="F27" s="54">
        <v>3125</v>
      </c>
      <c r="G27" s="59">
        <f t="shared" si="1"/>
        <v>414.75877629570641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s="3" customFormat="1" ht="30" customHeight="1" x14ac:dyDescent="0.3">
      <c r="A28" s="29" t="s">
        <v>31</v>
      </c>
      <c r="B28" s="41" t="s">
        <v>100</v>
      </c>
      <c r="C28" s="47">
        <v>74056056752</v>
      </c>
      <c r="D28" s="44" t="s">
        <v>222</v>
      </c>
      <c r="E28" s="53" t="s">
        <v>75</v>
      </c>
      <c r="F28" s="54">
        <v>3211</v>
      </c>
      <c r="G28" s="59">
        <f t="shared" si="1"/>
        <v>426.17293781936422</v>
      </c>
      <c r="H28" s="19"/>
      <c r="I28" s="19"/>
      <c r="J28" s="27"/>
      <c r="K28" s="27"/>
      <c r="L28" s="27"/>
      <c r="M28" s="27"/>
      <c r="N28" s="24"/>
      <c r="O28" s="24"/>
      <c r="P28" s="19"/>
      <c r="Q28" s="24"/>
      <c r="R28" s="24"/>
    </row>
    <row r="29" spans="1:18" s="3" customFormat="1" ht="30.6" customHeight="1" x14ac:dyDescent="0.3">
      <c r="A29" s="29" t="s">
        <v>32</v>
      </c>
      <c r="B29" s="41" t="s">
        <v>101</v>
      </c>
      <c r="C29" s="50" t="s">
        <v>176</v>
      </c>
      <c r="D29" s="44" t="s">
        <v>223</v>
      </c>
      <c r="E29" s="53" t="s">
        <v>75</v>
      </c>
      <c r="F29" s="54">
        <v>6880.98</v>
      </c>
      <c r="G29" s="59">
        <f t="shared" si="1"/>
        <v>913.26299024487344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s="3" customFormat="1" ht="30.6" customHeight="1" x14ac:dyDescent="0.25">
      <c r="A30" s="29" t="s">
        <v>33</v>
      </c>
      <c r="B30" s="41" t="s">
        <v>102</v>
      </c>
      <c r="C30" s="50" t="s">
        <v>177</v>
      </c>
      <c r="D30" s="41" t="s">
        <v>224</v>
      </c>
      <c r="E30" s="53" t="s">
        <v>75</v>
      </c>
      <c r="F30" s="54">
        <v>28110.58</v>
      </c>
      <c r="G30" s="59">
        <f t="shared" si="1"/>
        <v>3730.915123764019</v>
      </c>
      <c r="H30" s="34" t="s">
        <v>75</v>
      </c>
      <c r="I30" s="34" t="s">
        <v>321</v>
      </c>
      <c r="J30" s="64">
        <v>27874.12</v>
      </c>
      <c r="K30" s="61" t="s">
        <v>323</v>
      </c>
      <c r="L30" s="64">
        <v>27874.12</v>
      </c>
      <c r="M30" s="61" t="s">
        <v>323</v>
      </c>
      <c r="N30" s="24"/>
      <c r="O30" s="24"/>
      <c r="P30" s="24" t="s">
        <v>324</v>
      </c>
      <c r="Q30" s="24"/>
      <c r="R30" s="24"/>
    </row>
    <row r="31" spans="1:18" ht="30.6" customHeight="1" x14ac:dyDescent="0.3">
      <c r="A31" s="28" t="s">
        <v>34</v>
      </c>
      <c r="B31" s="41" t="s">
        <v>103</v>
      </c>
      <c r="C31" s="46">
        <v>63073332379</v>
      </c>
      <c r="D31" s="44" t="s">
        <v>225</v>
      </c>
      <c r="E31" s="53" t="s">
        <v>75</v>
      </c>
      <c r="F31" s="54">
        <v>9403.1</v>
      </c>
      <c r="G31" s="59">
        <f t="shared" si="1"/>
        <v>1248.0058398035703</v>
      </c>
      <c r="H31" s="28" t="s">
        <v>75</v>
      </c>
      <c r="I31" s="28" t="s">
        <v>336</v>
      </c>
      <c r="J31" s="36">
        <v>6383.42</v>
      </c>
      <c r="K31" s="63" t="s">
        <v>337</v>
      </c>
      <c r="L31" s="36">
        <v>3323.54</v>
      </c>
      <c r="M31" s="63" t="s">
        <v>338</v>
      </c>
      <c r="N31" s="36">
        <v>3059.88</v>
      </c>
      <c r="O31" s="63" t="s">
        <v>339</v>
      </c>
      <c r="P31" s="17"/>
      <c r="Q31" s="17"/>
      <c r="R31" s="17"/>
    </row>
    <row r="32" spans="1:18" ht="30" customHeight="1" x14ac:dyDescent="0.3">
      <c r="A32" s="28" t="s">
        <v>35</v>
      </c>
      <c r="B32" s="42" t="s">
        <v>104</v>
      </c>
      <c r="C32" s="47">
        <v>21984914135</v>
      </c>
      <c r="D32" s="44" t="s">
        <v>226</v>
      </c>
      <c r="E32" s="53" t="s">
        <v>75</v>
      </c>
      <c r="F32" s="54">
        <v>21000</v>
      </c>
      <c r="G32" s="59">
        <f t="shared" si="1"/>
        <v>2787.1789767071468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ht="30" customHeight="1" x14ac:dyDescent="0.25">
      <c r="A33" s="28" t="s">
        <v>36</v>
      </c>
      <c r="B33" s="41" t="s">
        <v>105</v>
      </c>
      <c r="C33" s="47">
        <v>68419124305</v>
      </c>
      <c r="D33" s="41" t="s">
        <v>227</v>
      </c>
      <c r="E33" s="53" t="s">
        <v>75</v>
      </c>
      <c r="F33" s="54">
        <v>3126.73</v>
      </c>
      <c r="G33" s="59">
        <f t="shared" si="1"/>
        <v>414.98838675426367</v>
      </c>
      <c r="H33" s="33" t="s">
        <v>75</v>
      </c>
      <c r="I33" s="33" t="s">
        <v>311</v>
      </c>
      <c r="J33" s="36">
        <v>560</v>
      </c>
      <c r="K33" s="65" t="s">
        <v>312</v>
      </c>
      <c r="L33" s="36">
        <v>560</v>
      </c>
      <c r="M33" s="65" t="s">
        <v>312</v>
      </c>
      <c r="N33" s="17"/>
      <c r="O33" s="17"/>
      <c r="P33" s="17"/>
      <c r="Q33" s="17"/>
      <c r="R33" s="17"/>
    </row>
    <row r="34" spans="1:18" ht="30.6" customHeight="1" x14ac:dyDescent="0.25">
      <c r="A34" s="28" t="s">
        <v>37</v>
      </c>
      <c r="B34" s="41" t="s">
        <v>79</v>
      </c>
      <c r="C34" s="48" t="s">
        <v>178</v>
      </c>
      <c r="D34" s="41" t="s">
        <v>228</v>
      </c>
      <c r="E34" s="53" t="s">
        <v>75</v>
      </c>
      <c r="F34" s="54">
        <v>5586.39</v>
      </c>
      <c r="G34" s="59">
        <f t="shared" si="1"/>
        <v>741.44136969938279</v>
      </c>
      <c r="H34" s="33" t="s">
        <v>75</v>
      </c>
      <c r="I34" s="33" t="s">
        <v>306</v>
      </c>
      <c r="J34" s="62">
        <v>5806.09</v>
      </c>
      <c r="K34" s="63" t="s">
        <v>307</v>
      </c>
      <c r="L34" s="62">
        <v>5806.09</v>
      </c>
      <c r="M34" s="63" t="s">
        <v>307</v>
      </c>
      <c r="N34" s="17"/>
      <c r="O34" s="17"/>
      <c r="P34" s="17"/>
      <c r="Q34" s="17"/>
      <c r="R34" s="17"/>
    </row>
    <row r="35" spans="1:18" ht="30.6" customHeight="1" x14ac:dyDescent="0.25">
      <c r="A35" s="28" t="s">
        <v>38</v>
      </c>
      <c r="B35" s="41" t="s">
        <v>315</v>
      </c>
      <c r="C35" s="48" t="s">
        <v>316</v>
      </c>
      <c r="D35" s="41" t="s">
        <v>317</v>
      </c>
      <c r="E35" s="53" t="s">
        <v>318</v>
      </c>
      <c r="F35" s="54"/>
      <c r="G35" s="59"/>
      <c r="H35" s="33" t="s">
        <v>75</v>
      </c>
      <c r="I35" s="33" t="s">
        <v>319</v>
      </c>
      <c r="J35" s="62">
        <v>7382.56</v>
      </c>
      <c r="K35" s="63" t="s">
        <v>320</v>
      </c>
      <c r="L35" s="62">
        <v>7382.56</v>
      </c>
      <c r="M35" s="63" t="s">
        <v>320</v>
      </c>
      <c r="N35" s="17"/>
      <c r="O35" s="63"/>
      <c r="P35" s="33" t="s">
        <v>75</v>
      </c>
      <c r="Q35" s="17"/>
      <c r="R35" s="17"/>
    </row>
    <row r="36" spans="1:18" s="3" customFormat="1" ht="30" customHeight="1" x14ac:dyDescent="0.25">
      <c r="A36" s="29" t="s">
        <v>38</v>
      </c>
      <c r="B36" s="41" t="s">
        <v>106</v>
      </c>
      <c r="C36" s="50" t="s">
        <v>179</v>
      </c>
      <c r="D36" s="43" t="s">
        <v>229</v>
      </c>
      <c r="E36" s="53" t="s">
        <v>75</v>
      </c>
      <c r="F36" s="54">
        <v>35471.589999999997</v>
      </c>
      <c r="G36" s="59">
        <f t="shared" si="1"/>
        <v>4707.8890437321643</v>
      </c>
      <c r="H36" s="34" t="s">
        <v>75</v>
      </c>
      <c r="I36" s="34" t="s">
        <v>328</v>
      </c>
      <c r="J36" s="64">
        <v>35471.589999999997</v>
      </c>
      <c r="K36" s="61" t="s">
        <v>310</v>
      </c>
      <c r="L36" s="64">
        <v>35471.589999999997</v>
      </c>
      <c r="M36" s="61" t="s">
        <v>310</v>
      </c>
      <c r="N36" s="24"/>
      <c r="O36" s="24"/>
      <c r="P36" s="34"/>
      <c r="Q36" s="24"/>
      <c r="R36" s="24"/>
    </row>
    <row r="37" spans="1:18" ht="30" customHeight="1" x14ac:dyDescent="0.3">
      <c r="A37" s="32" t="s">
        <v>39</v>
      </c>
      <c r="B37" s="41" t="s">
        <v>107</v>
      </c>
      <c r="C37" s="47">
        <v>34392411486</v>
      </c>
      <c r="D37" s="44" t="s">
        <v>230</v>
      </c>
      <c r="E37" s="53" t="s">
        <v>75</v>
      </c>
      <c r="F37" s="54">
        <v>1045.6199999999999</v>
      </c>
      <c r="G37" s="59">
        <f t="shared" si="1"/>
        <v>138.77762293450127</v>
      </c>
      <c r="H37" s="17"/>
      <c r="I37" s="36"/>
      <c r="J37" s="17"/>
      <c r="K37" s="17"/>
      <c r="L37" s="17"/>
      <c r="M37" s="17"/>
      <c r="N37" s="17"/>
      <c r="O37" s="17"/>
      <c r="P37" s="33"/>
      <c r="Q37" s="17"/>
      <c r="R37" s="17"/>
    </row>
    <row r="38" spans="1:18" s="3" customFormat="1" ht="30.6" customHeight="1" x14ac:dyDescent="0.25">
      <c r="A38" s="29" t="s">
        <v>40</v>
      </c>
      <c r="B38" s="41" t="s">
        <v>108</v>
      </c>
      <c r="C38" s="48" t="s">
        <v>180</v>
      </c>
      <c r="D38" s="41" t="s">
        <v>231</v>
      </c>
      <c r="E38" s="53" t="s">
        <v>75</v>
      </c>
      <c r="F38" s="54">
        <v>9393.75</v>
      </c>
      <c r="G38" s="59">
        <f t="shared" si="1"/>
        <v>1246.7648815448933</v>
      </c>
      <c r="H38" s="24"/>
      <c r="I38" s="24"/>
      <c r="J38" s="24"/>
      <c r="K38" s="24"/>
      <c r="L38" s="24"/>
      <c r="M38" s="24"/>
      <c r="N38" s="24"/>
      <c r="O38" s="24"/>
      <c r="P38" s="34"/>
      <c r="Q38" s="24"/>
      <c r="R38" s="24"/>
    </row>
    <row r="39" spans="1:18" ht="30" customHeight="1" x14ac:dyDescent="0.3">
      <c r="A39" s="28" t="s">
        <v>41</v>
      </c>
      <c r="B39" s="41" t="s">
        <v>109</v>
      </c>
      <c r="C39" s="47">
        <v>61651285801</v>
      </c>
      <c r="D39" s="44" t="s">
        <v>232</v>
      </c>
      <c r="E39" s="53" t="s">
        <v>75</v>
      </c>
      <c r="F39" s="54">
        <v>5225</v>
      </c>
      <c r="G39" s="59">
        <f t="shared" si="1"/>
        <v>693.47667396642112</v>
      </c>
      <c r="H39" s="17"/>
      <c r="I39" s="17"/>
      <c r="J39" s="17"/>
      <c r="K39" s="17"/>
      <c r="L39" s="17"/>
      <c r="M39" s="17"/>
      <c r="N39" s="17"/>
      <c r="O39" s="17"/>
      <c r="P39" s="33"/>
      <c r="Q39" s="17"/>
      <c r="R39" s="17"/>
    </row>
    <row r="40" spans="1:18" s="3" customFormat="1" ht="30" customHeight="1" x14ac:dyDescent="0.3">
      <c r="A40" s="29" t="s">
        <v>42</v>
      </c>
      <c r="B40" s="41" t="s">
        <v>110</v>
      </c>
      <c r="C40" s="47">
        <v>18918947938</v>
      </c>
      <c r="D40" s="44" t="s">
        <v>233</v>
      </c>
      <c r="E40" s="53" t="s">
        <v>75</v>
      </c>
      <c r="F40" s="54">
        <v>39188.94</v>
      </c>
      <c r="G40" s="59">
        <f t="shared" si="1"/>
        <v>5201.2661755922754</v>
      </c>
      <c r="H40" s="34" t="s">
        <v>75</v>
      </c>
      <c r="I40" s="34" t="s">
        <v>304</v>
      </c>
      <c r="J40" s="60">
        <v>40778.57</v>
      </c>
      <c r="K40" s="61" t="s">
        <v>305</v>
      </c>
      <c r="L40" s="60">
        <v>40778.57</v>
      </c>
      <c r="M40" s="61" t="s">
        <v>305</v>
      </c>
      <c r="N40" s="24"/>
      <c r="O40" s="24"/>
      <c r="P40" s="29" t="s">
        <v>342</v>
      </c>
      <c r="Q40" s="24"/>
      <c r="R40" s="24"/>
    </row>
    <row r="41" spans="1:18" s="3" customFormat="1" ht="30.6" customHeight="1" x14ac:dyDescent="0.25">
      <c r="A41" s="29" t="s">
        <v>43</v>
      </c>
      <c r="B41" s="41" t="s">
        <v>111</v>
      </c>
      <c r="C41" s="51" t="s">
        <v>181</v>
      </c>
      <c r="D41" s="41" t="s">
        <v>234</v>
      </c>
      <c r="E41" s="53" t="s">
        <v>75</v>
      </c>
      <c r="F41" s="55">
        <v>7818.95</v>
      </c>
      <c r="G41" s="59">
        <f t="shared" si="1"/>
        <v>1037.7530028535402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ht="30" customHeight="1" x14ac:dyDescent="0.25">
      <c r="A42" s="28" t="s">
        <v>44</v>
      </c>
      <c r="B42" s="41" t="s">
        <v>288</v>
      </c>
      <c r="C42" s="48" t="s">
        <v>182</v>
      </c>
      <c r="D42" s="41" t="s">
        <v>235</v>
      </c>
      <c r="E42" s="53" t="s">
        <v>75</v>
      </c>
      <c r="F42" s="54">
        <v>3425.13</v>
      </c>
      <c r="G42" s="59">
        <f t="shared" si="1"/>
        <v>454.59287278518815</v>
      </c>
      <c r="H42" s="17"/>
      <c r="I42" s="17"/>
      <c r="J42" s="31"/>
      <c r="K42" s="31"/>
      <c r="L42" s="31"/>
      <c r="M42" s="31"/>
      <c r="N42" s="17"/>
      <c r="O42" s="17"/>
      <c r="P42" s="17"/>
      <c r="Q42" s="17"/>
      <c r="R42" s="17"/>
    </row>
    <row r="43" spans="1:18" s="3" customFormat="1" ht="30" customHeight="1" x14ac:dyDescent="0.3">
      <c r="A43" s="29" t="s">
        <v>45</v>
      </c>
      <c r="B43" s="41" t="s">
        <v>112</v>
      </c>
      <c r="C43" s="50" t="s">
        <v>183</v>
      </c>
      <c r="D43" s="44" t="s">
        <v>236</v>
      </c>
      <c r="E43" s="53" t="s">
        <v>75</v>
      </c>
      <c r="F43" s="54">
        <v>560</v>
      </c>
      <c r="G43" s="59">
        <f t="shared" si="1"/>
        <v>74.32477271219058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s="3" customFormat="1" ht="30.6" customHeight="1" x14ac:dyDescent="0.3">
      <c r="A44" s="29" t="s">
        <v>46</v>
      </c>
      <c r="B44" s="41" t="s">
        <v>113</v>
      </c>
      <c r="C44" s="50" t="s">
        <v>184</v>
      </c>
      <c r="D44" s="44" t="s">
        <v>237</v>
      </c>
      <c r="E44" s="53" t="s">
        <v>75</v>
      </c>
      <c r="F44" s="54">
        <v>2160.25</v>
      </c>
      <c r="G44" s="59">
        <f t="shared" si="1"/>
        <v>286.71444687769593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8" s="3" customFormat="1" ht="30.6" customHeight="1" x14ac:dyDescent="0.3">
      <c r="A45" s="29" t="s">
        <v>47</v>
      </c>
      <c r="B45" s="41" t="s">
        <v>114</v>
      </c>
      <c r="C45" s="47">
        <v>52264942585</v>
      </c>
      <c r="D45" s="44" t="s">
        <v>238</v>
      </c>
      <c r="E45" s="53" t="s">
        <v>75</v>
      </c>
      <c r="F45" s="54">
        <v>9896.8799999999992</v>
      </c>
      <c r="G45" s="59">
        <f t="shared" si="1"/>
        <v>1313.5417081425442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s="3" customFormat="1" ht="30.6" customHeight="1" x14ac:dyDescent="0.25">
      <c r="A46" s="29" t="s">
        <v>48</v>
      </c>
      <c r="B46" s="41" t="s">
        <v>115</v>
      </c>
      <c r="C46" s="48" t="s">
        <v>185</v>
      </c>
      <c r="D46" s="41" t="s">
        <v>239</v>
      </c>
      <c r="E46" s="53" t="s">
        <v>75</v>
      </c>
      <c r="F46" s="54">
        <v>4110.28</v>
      </c>
      <c r="G46" s="59">
        <f t="shared" si="1"/>
        <v>545.52790497046908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ht="30.6" customHeight="1" x14ac:dyDescent="0.25">
      <c r="A47" s="28" t="s">
        <v>49</v>
      </c>
      <c r="B47" s="41" t="s">
        <v>116</v>
      </c>
      <c r="C47" s="47">
        <v>98176332441</v>
      </c>
      <c r="D47" s="41" t="s">
        <v>240</v>
      </c>
      <c r="E47" s="53" t="s">
        <v>75</v>
      </c>
      <c r="F47" s="54">
        <v>1448.45</v>
      </c>
      <c r="G47" s="59">
        <f t="shared" si="1"/>
        <v>192.2423518481651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30" customHeight="1" x14ac:dyDescent="0.3">
      <c r="A48" s="28" t="s">
        <v>50</v>
      </c>
      <c r="B48" s="41" t="s">
        <v>117</v>
      </c>
      <c r="C48" s="47">
        <v>85068601099</v>
      </c>
      <c r="D48" s="44" t="s">
        <v>241</v>
      </c>
      <c r="E48" s="53" t="s">
        <v>75</v>
      </c>
      <c r="F48" s="54">
        <v>24687.5</v>
      </c>
      <c r="G48" s="59">
        <f t="shared" si="1"/>
        <v>3276.5943327360806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ht="30.6" customHeight="1" x14ac:dyDescent="0.3">
      <c r="A49" s="34" t="s">
        <v>51</v>
      </c>
      <c r="B49" s="41" t="s">
        <v>118</v>
      </c>
      <c r="C49" s="47">
        <v>36256762900</v>
      </c>
      <c r="D49" s="44" t="s">
        <v>242</v>
      </c>
      <c r="E49" s="53" t="s">
        <v>75</v>
      </c>
      <c r="F49" s="54">
        <v>2062.5</v>
      </c>
      <c r="G49" s="59">
        <f t="shared" si="1"/>
        <v>273.74079235516621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ht="30.6" customHeight="1" x14ac:dyDescent="0.3">
      <c r="A50" s="33" t="s">
        <v>52</v>
      </c>
      <c r="B50" s="41" t="s">
        <v>119</v>
      </c>
      <c r="C50" s="47">
        <v>44053536909</v>
      </c>
      <c r="D50" s="44" t="s">
        <v>243</v>
      </c>
      <c r="E50" s="53" t="s">
        <v>75</v>
      </c>
      <c r="F50" s="54">
        <v>42608.43</v>
      </c>
      <c r="G50" s="59">
        <f t="shared" si="1"/>
        <v>5655.1104917380053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ht="31.2" customHeight="1" x14ac:dyDescent="0.25">
      <c r="A51" s="33" t="s">
        <v>53</v>
      </c>
      <c r="B51" s="41" t="s">
        <v>289</v>
      </c>
      <c r="C51" s="52" t="s">
        <v>186</v>
      </c>
      <c r="D51" s="41" t="s">
        <v>244</v>
      </c>
      <c r="E51" s="53" t="s">
        <v>75</v>
      </c>
      <c r="F51" s="55">
        <v>71400</v>
      </c>
      <c r="G51" s="59">
        <f t="shared" si="1"/>
        <v>9476.4085208042998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ht="30.6" customHeight="1" x14ac:dyDescent="0.3">
      <c r="A52" s="33" t="s">
        <v>54</v>
      </c>
      <c r="B52" s="41" t="s">
        <v>120</v>
      </c>
      <c r="C52" s="47">
        <v>20845957118</v>
      </c>
      <c r="D52" s="44" t="s">
        <v>245</v>
      </c>
      <c r="E52" s="53" t="s">
        <v>75</v>
      </c>
      <c r="F52" s="54">
        <v>758.47</v>
      </c>
      <c r="G52" s="59">
        <f t="shared" si="1"/>
        <v>100.66626849824142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ht="30" customHeight="1" x14ac:dyDescent="0.25">
      <c r="A53" s="33" t="s">
        <v>55</v>
      </c>
      <c r="B53" s="41" t="s">
        <v>80</v>
      </c>
      <c r="C53" s="48" t="s">
        <v>187</v>
      </c>
      <c r="D53" s="41" t="s">
        <v>246</v>
      </c>
      <c r="E53" s="53" t="s">
        <v>75</v>
      </c>
      <c r="F53" s="54">
        <v>340</v>
      </c>
      <c r="G53" s="59">
        <f t="shared" si="1"/>
        <v>45.125754860972854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 ht="30.6" customHeight="1" x14ac:dyDescent="0.3">
      <c r="A54" s="33" t="s">
        <v>56</v>
      </c>
      <c r="B54" s="41" t="s">
        <v>290</v>
      </c>
      <c r="C54" s="46">
        <v>23899051141</v>
      </c>
      <c r="D54" s="44" t="s">
        <v>247</v>
      </c>
      <c r="E54" s="53" t="s">
        <v>75</v>
      </c>
      <c r="F54" s="54">
        <v>4000</v>
      </c>
      <c r="G54" s="59">
        <f t="shared" si="1"/>
        <v>530.89123365850423</v>
      </c>
      <c r="H54" s="18"/>
      <c r="I54" s="18"/>
      <c r="J54" s="31"/>
      <c r="K54" s="31"/>
      <c r="L54" s="17"/>
      <c r="M54" s="17"/>
      <c r="N54" s="31"/>
      <c r="O54" s="31"/>
      <c r="P54" s="17"/>
      <c r="Q54" s="17"/>
      <c r="R54" s="17"/>
    </row>
    <row r="55" spans="1:18" ht="204" customHeight="1" x14ac:dyDescent="0.25">
      <c r="A55" s="33" t="s">
        <v>57</v>
      </c>
      <c r="B55" s="41" t="s">
        <v>121</v>
      </c>
      <c r="C55" s="50" t="s">
        <v>188</v>
      </c>
      <c r="D55" s="43" t="s">
        <v>248</v>
      </c>
      <c r="E55" s="53" t="s">
        <v>75</v>
      </c>
      <c r="F55" s="54">
        <v>648845.97</v>
      </c>
      <c r="G55" s="59">
        <f t="shared" si="1"/>
        <v>86116.659366912194</v>
      </c>
      <c r="H55" s="33" t="s">
        <v>75</v>
      </c>
      <c r="I55" s="33" t="s">
        <v>333</v>
      </c>
      <c r="J55" s="36">
        <v>534074.85</v>
      </c>
      <c r="K55" s="63" t="s">
        <v>334</v>
      </c>
      <c r="L55" s="36">
        <v>534074.85</v>
      </c>
      <c r="M55" s="63" t="s">
        <v>334</v>
      </c>
      <c r="N55" s="17"/>
      <c r="O55" s="17"/>
      <c r="P55" s="24" t="s">
        <v>335</v>
      </c>
      <c r="Q55" s="19" t="s">
        <v>340</v>
      </c>
      <c r="R55" s="19" t="s">
        <v>341</v>
      </c>
    </row>
    <row r="56" spans="1:18" ht="30.6" customHeight="1" x14ac:dyDescent="0.3">
      <c r="A56" s="33" t="s">
        <v>58</v>
      </c>
      <c r="B56" s="43" t="s">
        <v>122</v>
      </c>
      <c r="C56" s="49">
        <v>54350123718</v>
      </c>
      <c r="D56" s="44" t="s">
        <v>249</v>
      </c>
      <c r="E56" s="53" t="s">
        <v>75</v>
      </c>
      <c r="F56" s="54">
        <v>2006.25</v>
      </c>
      <c r="G56" s="59">
        <f t="shared" si="1"/>
        <v>266.27513438184349</v>
      </c>
      <c r="H56" s="18"/>
      <c r="I56" s="18"/>
      <c r="J56" s="31"/>
      <c r="K56" s="31"/>
      <c r="L56" s="31"/>
      <c r="M56" s="31"/>
      <c r="N56" s="17"/>
      <c r="O56" s="17"/>
      <c r="P56" s="18"/>
      <c r="Q56" s="17"/>
      <c r="R56" s="17"/>
    </row>
    <row r="57" spans="1:18" ht="30" customHeight="1" x14ac:dyDescent="0.25">
      <c r="A57" s="33" t="s">
        <v>59</v>
      </c>
      <c r="B57" s="41" t="s">
        <v>123</v>
      </c>
      <c r="C57" s="51" t="s">
        <v>189</v>
      </c>
      <c r="D57" s="41" t="s">
        <v>250</v>
      </c>
      <c r="E57" s="53" t="s">
        <v>75</v>
      </c>
      <c r="F57" s="56">
        <v>10853.73</v>
      </c>
      <c r="G57" s="59">
        <f t="shared" si="1"/>
        <v>1440.537527374079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 ht="30" customHeight="1" x14ac:dyDescent="0.3">
      <c r="A58" s="33" t="s">
        <v>60</v>
      </c>
      <c r="B58" s="41" t="s">
        <v>291</v>
      </c>
      <c r="C58" s="47">
        <v>46553307481</v>
      </c>
      <c r="D58" s="44" t="s">
        <v>251</v>
      </c>
      <c r="E58" s="53" t="s">
        <v>75</v>
      </c>
      <c r="F58" s="54">
        <v>14964.8</v>
      </c>
      <c r="G58" s="59">
        <f t="shared" si="1"/>
        <v>1986.1702833631957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 ht="30" customHeight="1" x14ac:dyDescent="0.3">
      <c r="A59" s="33" t="s">
        <v>61</v>
      </c>
      <c r="B59" s="42" t="s">
        <v>292</v>
      </c>
      <c r="C59" s="50" t="s">
        <v>190</v>
      </c>
      <c r="D59" s="41" t="s">
        <v>252</v>
      </c>
      <c r="E59" s="53" t="s">
        <v>75</v>
      </c>
      <c r="F59" s="54">
        <v>587.5</v>
      </c>
      <c r="G59" s="59">
        <f t="shared" si="1"/>
        <v>77.974649943592809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1:18" ht="30" customHeight="1" x14ac:dyDescent="0.3">
      <c r="A60" s="33" t="s">
        <v>62</v>
      </c>
      <c r="B60" s="41" t="s">
        <v>124</v>
      </c>
      <c r="C60" s="47">
        <v>78525939674</v>
      </c>
      <c r="D60" s="44" t="s">
        <v>253</v>
      </c>
      <c r="E60" s="53" t="s">
        <v>75</v>
      </c>
      <c r="F60" s="54">
        <v>15967.06</v>
      </c>
      <c r="G60" s="59">
        <f t="shared" si="1"/>
        <v>2119.1930453248387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1:18" ht="30" customHeight="1" x14ac:dyDescent="0.3">
      <c r="A61" s="33" t="s">
        <v>63</v>
      </c>
      <c r="B61" s="41" t="s">
        <v>125</v>
      </c>
      <c r="C61" s="46">
        <v>90723880314</v>
      </c>
      <c r="D61" s="44" t="s">
        <v>254</v>
      </c>
      <c r="E61" s="53" t="s">
        <v>75</v>
      </c>
      <c r="F61" s="54">
        <v>521.91</v>
      </c>
      <c r="G61" s="59">
        <f t="shared" si="1"/>
        <v>69.269360939677469</v>
      </c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1:18" ht="30" customHeight="1" x14ac:dyDescent="0.25">
      <c r="A62" s="33" t="s">
        <v>64</v>
      </c>
      <c r="B62" s="41" t="s">
        <v>126</v>
      </c>
      <c r="C62" s="51" t="s">
        <v>191</v>
      </c>
      <c r="D62" s="41" t="s">
        <v>255</v>
      </c>
      <c r="E62" s="53" t="s">
        <v>75</v>
      </c>
      <c r="F62" s="55">
        <v>58594.05</v>
      </c>
      <c r="G62" s="59">
        <f t="shared" si="1"/>
        <v>7776.7668723870192</v>
      </c>
      <c r="H62" s="17"/>
      <c r="I62" s="17"/>
      <c r="J62" s="31"/>
      <c r="K62" s="31"/>
      <c r="L62" s="31"/>
      <c r="M62" s="31"/>
      <c r="N62" s="35"/>
      <c r="O62" s="35"/>
      <c r="P62" s="17"/>
      <c r="Q62" s="17"/>
      <c r="R62" s="17"/>
    </row>
    <row r="63" spans="1:18" ht="30" customHeight="1" x14ac:dyDescent="0.3">
      <c r="A63" s="33" t="s">
        <v>65</v>
      </c>
      <c r="B63" s="41" t="s">
        <v>127</v>
      </c>
      <c r="C63" s="47">
        <v>94743829313</v>
      </c>
      <c r="D63" s="44" t="s">
        <v>256</v>
      </c>
      <c r="E63" s="53" t="s">
        <v>75</v>
      </c>
      <c r="F63" s="54">
        <v>390</v>
      </c>
      <c r="G63" s="59">
        <f t="shared" si="1"/>
        <v>51.761895281704156</v>
      </c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 ht="31.2" customHeight="1" x14ac:dyDescent="0.3">
      <c r="A64" s="33" t="s">
        <v>66</v>
      </c>
      <c r="B64" s="41" t="s">
        <v>128</v>
      </c>
      <c r="C64" s="47">
        <v>60684870780</v>
      </c>
      <c r="D64" s="44" t="s">
        <v>257</v>
      </c>
      <c r="E64" s="53" t="s">
        <v>75</v>
      </c>
      <c r="F64" s="54">
        <v>17600</v>
      </c>
      <c r="G64" s="59">
        <f t="shared" si="1"/>
        <v>2335.9214280974184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1:18" ht="30" customHeight="1" x14ac:dyDescent="0.3">
      <c r="A65" s="33" t="s">
        <v>67</v>
      </c>
      <c r="B65" s="41" t="s">
        <v>129</v>
      </c>
      <c r="C65" s="47">
        <v>97887795508</v>
      </c>
      <c r="D65" s="44" t="s">
        <v>258</v>
      </c>
      <c r="E65" s="53" t="s">
        <v>75</v>
      </c>
      <c r="F65" s="54">
        <v>4456.7</v>
      </c>
      <c r="G65" s="59">
        <f t="shared" si="1"/>
        <v>591.50574026146387</v>
      </c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 ht="30" customHeight="1" x14ac:dyDescent="0.3">
      <c r="A66" s="33" t="s">
        <v>68</v>
      </c>
      <c r="B66" s="41" t="s">
        <v>130</v>
      </c>
      <c r="C66" s="47">
        <v>78480169681</v>
      </c>
      <c r="D66" s="44" t="s">
        <v>259</v>
      </c>
      <c r="E66" s="53" t="s">
        <v>75</v>
      </c>
      <c r="F66" s="54">
        <v>5592.05</v>
      </c>
      <c r="G66" s="59">
        <f t="shared" si="1"/>
        <v>742.19258079500958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1:18" ht="30.6" customHeight="1" x14ac:dyDescent="0.25">
      <c r="A67" s="33" t="s">
        <v>69</v>
      </c>
      <c r="B67" s="41" t="s">
        <v>131</v>
      </c>
      <c r="C67" s="48" t="s">
        <v>192</v>
      </c>
      <c r="D67" s="41" t="s">
        <v>260</v>
      </c>
      <c r="E67" s="53" t="s">
        <v>75</v>
      </c>
      <c r="F67" s="54">
        <v>7368.07</v>
      </c>
      <c r="G67" s="59">
        <f t="shared" si="1"/>
        <v>977.91094299555368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1:18" ht="30.6" customHeight="1" x14ac:dyDescent="0.3">
      <c r="A68" s="33" t="s">
        <v>70</v>
      </c>
      <c r="B68" s="41" t="s">
        <v>132</v>
      </c>
      <c r="C68" s="46">
        <v>20131703502</v>
      </c>
      <c r="D68" s="44" t="s">
        <v>261</v>
      </c>
      <c r="E68" s="53" t="s">
        <v>75</v>
      </c>
      <c r="F68" s="54">
        <v>5581.38</v>
      </c>
      <c r="G68" s="59">
        <f t="shared" si="1"/>
        <v>740.77642842922558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1:18" ht="30" customHeight="1" x14ac:dyDescent="0.25">
      <c r="A69" s="33" t="s">
        <v>71</v>
      </c>
      <c r="B69" s="41" t="s">
        <v>133</v>
      </c>
      <c r="C69" s="51" t="s">
        <v>193</v>
      </c>
      <c r="D69" s="41" t="s">
        <v>262</v>
      </c>
      <c r="E69" s="53" t="s">
        <v>75</v>
      </c>
      <c r="F69" s="55">
        <v>19020.55</v>
      </c>
      <c r="G69" s="59">
        <f t="shared" si="1"/>
        <v>2524.4608135908152</v>
      </c>
      <c r="H69" s="33" t="s">
        <v>75</v>
      </c>
      <c r="I69" s="33" t="s">
        <v>313</v>
      </c>
      <c r="J69" s="62">
        <v>19020.509999999998</v>
      </c>
      <c r="K69" s="63" t="s">
        <v>314</v>
      </c>
      <c r="L69" s="62">
        <v>19020.509999999998</v>
      </c>
      <c r="M69" s="63" t="s">
        <v>314</v>
      </c>
      <c r="N69" s="17"/>
      <c r="O69" s="17"/>
      <c r="P69" s="17"/>
      <c r="Q69" s="17"/>
      <c r="R69" s="17"/>
    </row>
    <row r="70" spans="1:18" ht="30" customHeight="1" x14ac:dyDescent="0.3">
      <c r="A70" s="33" t="s">
        <v>296</v>
      </c>
      <c r="B70" s="41" t="s">
        <v>134</v>
      </c>
      <c r="C70" s="47">
        <v>84661725029</v>
      </c>
      <c r="D70" s="44" t="s">
        <v>263</v>
      </c>
      <c r="E70" s="53" t="s">
        <v>75</v>
      </c>
      <c r="F70" s="54">
        <v>2803.05</v>
      </c>
      <c r="G70" s="59">
        <f t="shared" si="1"/>
        <v>372.02866812661756</v>
      </c>
      <c r="H70" s="17"/>
      <c r="I70" s="17"/>
      <c r="J70" s="17"/>
      <c r="L70" s="17"/>
      <c r="M70" s="17"/>
      <c r="N70" s="17"/>
      <c r="O70" s="17"/>
      <c r="P70" s="17"/>
      <c r="Q70" s="17"/>
      <c r="R70" s="17"/>
    </row>
    <row r="71" spans="1:18" ht="30" customHeight="1" x14ac:dyDescent="0.3">
      <c r="A71" s="33" t="s">
        <v>72</v>
      </c>
      <c r="B71" s="41" t="s">
        <v>135</v>
      </c>
      <c r="C71" s="47">
        <v>91783447145</v>
      </c>
      <c r="D71" s="44" t="s">
        <v>264</v>
      </c>
      <c r="E71" s="53" t="s">
        <v>75</v>
      </c>
      <c r="F71" s="54">
        <v>1400</v>
      </c>
      <c r="G71" s="59">
        <f t="shared" si="1"/>
        <v>185.81193178047647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18" ht="30" customHeight="1" x14ac:dyDescent="0.25">
      <c r="A72" s="33" t="s">
        <v>73</v>
      </c>
      <c r="B72" s="41" t="s">
        <v>136</v>
      </c>
      <c r="C72" s="51" t="s">
        <v>194</v>
      </c>
      <c r="D72" s="41" t="s">
        <v>265</v>
      </c>
      <c r="E72" s="53" t="s">
        <v>75</v>
      </c>
      <c r="F72" s="55">
        <v>125</v>
      </c>
      <c r="G72" s="59">
        <f t="shared" si="1"/>
        <v>16.590351051828257</v>
      </c>
      <c r="H72" s="17"/>
      <c r="I72" s="17"/>
      <c r="J72" s="31"/>
      <c r="K72" s="31"/>
      <c r="L72" s="31"/>
      <c r="M72" s="31"/>
      <c r="N72" s="17"/>
      <c r="O72" s="17"/>
      <c r="P72" s="17"/>
      <c r="Q72" s="24"/>
      <c r="R72" s="19"/>
    </row>
    <row r="73" spans="1:18" ht="30.6" customHeight="1" x14ac:dyDescent="0.3">
      <c r="A73" s="33" t="s">
        <v>74</v>
      </c>
      <c r="B73" s="41" t="s">
        <v>137</v>
      </c>
      <c r="C73" s="46">
        <v>30190003954</v>
      </c>
      <c r="D73" s="44" t="s">
        <v>266</v>
      </c>
      <c r="E73" s="53" t="s">
        <v>75</v>
      </c>
      <c r="F73" s="54">
        <v>39463.57</v>
      </c>
      <c r="G73" s="59">
        <f t="shared" si="1"/>
        <v>5237.7158404671836</v>
      </c>
      <c r="H73" s="17"/>
      <c r="I73" s="17"/>
      <c r="J73" s="31"/>
      <c r="K73" s="31"/>
      <c r="L73" s="31"/>
      <c r="M73" s="31"/>
      <c r="N73" s="17"/>
      <c r="O73" s="17"/>
      <c r="P73" s="17"/>
      <c r="Q73" s="24"/>
      <c r="R73" s="19"/>
    </row>
    <row r="74" spans="1:18" ht="29.4" customHeight="1" x14ac:dyDescent="0.25">
      <c r="A74" s="33" t="s">
        <v>153</v>
      </c>
      <c r="B74" s="41" t="s">
        <v>293</v>
      </c>
      <c r="C74" s="48" t="s">
        <v>195</v>
      </c>
      <c r="D74" s="41" t="s">
        <v>267</v>
      </c>
      <c r="E74" s="53" t="s">
        <v>75</v>
      </c>
      <c r="F74" s="54">
        <v>851.18</v>
      </c>
      <c r="G74" s="59">
        <f t="shared" ref="G74:G91" si="2">F74/7.5345</f>
        <v>112.9710000663614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9.4" customHeight="1" x14ac:dyDescent="0.3">
      <c r="A75" s="33" t="s">
        <v>154</v>
      </c>
      <c r="B75" s="41" t="s">
        <v>294</v>
      </c>
      <c r="C75" s="46">
        <v>85374144249</v>
      </c>
      <c r="D75" s="44" t="s">
        <v>268</v>
      </c>
      <c r="E75" s="53" t="s">
        <v>75</v>
      </c>
      <c r="F75" s="54">
        <v>42023.75</v>
      </c>
      <c r="G75" s="59">
        <f t="shared" si="2"/>
        <v>5577.5101201141415</v>
      </c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 ht="28.8" x14ac:dyDescent="0.3">
      <c r="A76" s="33" t="s">
        <v>155</v>
      </c>
      <c r="B76" s="44" t="s">
        <v>138</v>
      </c>
      <c r="C76" s="46">
        <v>22910368449</v>
      </c>
      <c r="D76" s="44" t="s">
        <v>269</v>
      </c>
      <c r="E76" s="53" t="s">
        <v>75</v>
      </c>
      <c r="F76" s="54">
        <v>17663.7</v>
      </c>
      <c r="G76" s="59">
        <f t="shared" si="2"/>
        <v>2344.37587099343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8.2" customHeight="1" x14ac:dyDescent="0.25">
      <c r="A77" s="33" t="s">
        <v>156</v>
      </c>
      <c r="B77" s="41" t="s">
        <v>139</v>
      </c>
      <c r="C77" s="48" t="s">
        <v>196</v>
      </c>
      <c r="D77" s="41" t="s">
        <v>270</v>
      </c>
      <c r="E77" s="53" t="s">
        <v>75</v>
      </c>
      <c r="F77" s="54">
        <v>5616.8</v>
      </c>
      <c r="G77" s="59">
        <f t="shared" si="2"/>
        <v>745.47747030327162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30" customHeight="1" x14ac:dyDescent="0.25">
      <c r="A78" s="33" t="s">
        <v>157</v>
      </c>
      <c r="B78" s="41" t="s">
        <v>140</v>
      </c>
      <c r="C78" s="48" t="s">
        <v>197</v>
      </c>
      <c r="D78" s="41" t="s">
        <v>271</v>
      </c>
      <c r="E78" s="53" t="s">
        <v>75</v>
      </c>
      <c r="F78" s="54">
        <v>9813.34</v>
      </c>
      <c r="G78" s="59">
        <f t="shared" si="2"/>
        <v>1302.4540447275863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ht="30.6" customHeight="1" x14ac:dyDescent="0.3">
      <c r="A79" s="33" t="s">
        <v>158</v>
      </c>
      <c r="B79" s="45" t="s">
        <v>141</v>
      </c>
      <c r="C79" s="47">
        <v>95166017694</v>
      </c>
      <c r="D79" s="44" t="s">
        <v>272</v>
      </c>
      <c r="E79" s="53" t="s">
        <v>75</v>
      </c>
      <c r="F79" s="54">
        <v>10159.14</v>
      </c>
      <c r="G79" s="59">
        <f t="shared" si="2"/>
        <v>1348.349591877364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30" customHeight="1" x14ac:dyDescent="0.3">
      <c r="A80" s="33" t="s">
        <v>159</v>
      </c>
      <c r="B80" s="41" t="s">
        <v>142</v>
      </c>
      <c r="C80" s="47">
        <v>29573601872</v>
      </c>
      <c r="D80" s="44" t="s">
        <v>273</v>
      </c>
      <c r="E80" s="53" t="s">
        <v>75</v>
      </c>
      <c r="F80" s="54">
        <v>13529.52</v>
      </c>
      <c r="G80" s="59">
        <f t="shared" si="2"/>
        <v>1795.6758909018515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9.4" customHeight="1" x14ac:dyDescent="0.25">
      <c r="A81" s="33" t="s">
        <v>160</v>
      </c>
      <c r="B81" s="41" t="s">
        <v>143</v>
      </c>
      <c r="C81" s="48" t="s">
        <v>198</v>
      </c>
      <c r="D81" s="41" t="s">
        <v>274</v>
      </c>
      <c r="E81" s="53" t="s">
        <v>75</v>
      </c>
      <c r="F81" s="54">
        <v>1765.29</v>
      </c>
      <c r="G81" s="59">
        <f t="shared" si="2"/>
        <v>234.2942464662552</v>
      </c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9.4" customHeight="1" x14ac:dyDescent="0.25">
      <c r="A82" s="33" t="s">
        <v>161</v>
      </c>
      <c r="B82" s="41" t="s">
        <v>144</v>
      </c>
      <c r="C82" s="48" t="s">
        <v>199</v>
      </c>
      <c r="D82" s="41" t="s">
        <v>275</v>
      </c>
      <c r="E82" s="53" t="s">
        <v>75</v>
      </c>
      <c r="F82" s="54">
        <v>14750</v>
      </c>
      <c r="G82" s="59">
        <f t="shared" si="2"/>
        <v>1957.6614241157342</v>
      </c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ht="29.4" customHeight="1" x14ac:dyDescent="0.25">
      <c r="A83" s="33" t="s">
        <v>162</v>
      </c>
      <c r="B83" s="41" t="s">
        <v>145</v>
      </c>
      <c r="C83" s="53">
        <v>28932279309</v>
      </c>
      <c r="D83" s="41" t="s">
        <v>276</v>
      </c>
      <c r="E83" s="53" t="s">
        <v>75</v>
      </c>
      <c r="F83" s="54">
        <v>177751.72</v>
      </c>
      <c r="G83" s="59">
        <f t="shared" si="2"/>
        <v>23591.707478930253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 ht="27" customHeight="1" x14ac:dyDescent="0.25">
      <c r="A84" s="33" t="s">
        <v>163</v>
      </c>
      <c r="B84" s="41" t="s">
        <v>146</v>
      </c>
      <c r="C84" s="48" t="s">
        <v>200</v>
      </c>
      <c r="D84" s="41" t="s">
        <v>277</v>
      </c>
      <c r="E84" s="53" t="s">
        <v>75</v>
      </c>
      <c r="F84" s="54">
        <v>1177.4000000000001</v>
      </c>
      <c r="G84" s="59">
        <f t="shared" si="2"/>
        <v>156.26783462738072</v>
      </c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 ht="28.8" customHeight="1" x14ac:dyDescent="0.3">
      <c r="A85" s="33" t="s">
        <v>164</v>
      </c>
      <c r="B85" s="41" t="s">
        <v>147</v>
      </c>
      <c r="C85" s="47">
        <v>98492628997</v>
      </c>
      <c r="D85" s="44" t="s">
        <v>278</v>
      </c>
      <c r="E85" s="53" t="s">
        <v>75</v>
      </c>
      <c r="F85" s="54">
        <v>90.61</v>
      </c>
      <c r="G85" s="59">
        <f t="shared" si="2"/>
        <v>12.026013670449267</v>
      </c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 ht="28.8" customHeight="1" x14ac:dyDescent="0.3">
      <c r="A86" s="33" t="s">
        <v>165</v>
      </c>
      <c r="B86" s="41" t="s">
        <v>295</v>
      </c>
      <c r="C86" s="46">
        <v>73270038738</v>
      </c>
      <c r="D86" s="58" t="s">
        <v>284</v>
      </c>
      <c r="E86" s="53" t="s">
        <v>75</v>
      </c>
      <c r="F86" s="54">
        <v>1167</v>
      </c>
      <c r="G86" s="59">
        <f t="shared" si="2"/>
        <v>154.8875174198686</v>
      </c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 ht="28.2" customHeight="1" x14ac:dyDescent="0.3">
      <c r="A87" s="33" t="s">
        <v>166</v>
      </c>
      <c r="B87" s="41" t="s">
        <v>148</v>
      </c>
      <c r="C87" s="47">
        <v>50705099618</v>
      </c>
      <c r="D87" s="44" t="s">
        <v>279</v>
      </c>
      <c r="E87" s="53" t="s">
        <v>75</v>
      </c>
      <c r="F87" s="54">
        <v>825</v>
      </c>
      <c r="G87" s="59">
        <f t="shared" si="2"/>
        <v>109.49631694206649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 ht="29.4" customHeight="1" x14ac:dyDescent="0.25">
      <c r="A88" s="33" t="s">
        <v>167</v>
      </c>
      <c r="B88" s="41" t="s">
        <v>149</v>
      </c>
      <c r="C88" s="48" t="s">
        <v>201</v>
      </c>
      <c r="D88" s="41" t="s">
        <v>280</v>
      </c>
      <c r="E88" s="53" t="s">
        <v>75</v>
      </c>
      <c r="F88" s="54">
        <v>2736.56</v>
      </c>
      <c r="G88" s="59">
        <f t="shared" si="2"/>
        <v>363.20392859512907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 ht="28.8" customHeight="1" x14ac:dyDescent="0.3">
      <c r="A89" s="33" t="s">
        <v>168</v>
      </c>
      <c r="B89" s="42" t="s">
        <v>150</v>
      </c>
      <c r="C89" s="46">
        <v>92963223473</v>
      </c>
      <c r="D89" s="44" t="s">
        <v>281</v>
      </c>
      <c r="E89" s="53" t="s">
        <v>75</v>
      </c>
      <c r="F89" s="54">
        <v>15949.88</v>
      </c>
      <c r="G89" s="59">
        <f t="shared" si="2"/>
        <v>2116.9128674762756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18" ht="28.8" customHeight="1" x14ac:dyDescent="0.3">
      <c r="A90" s="33" t="s">
        <v>169</v>
      </c>
      <c r="B90" s="41" t="s">
        <v>151</v>
      </c>
      <c r="C90" s="47">
        <v>85584865987</v>
      </c>
      <c r="D90" s="44" t="s">
        <v>282</v>
      </c>
      <c r="E90" s="53" t="s">
        <v>75</v>
      </c>
      <c r="F90" s="54">
        <v>2342.4</v>
      </c>
      <c r="G90" s="59">
        <f t="shared" si="2"/>
        <v>310.88990643042007</v>
      </c>
      <c r="H90" s="33" t="s">
        <v>75</v>
      </c>
      <c r="I90" s="17" t="s">
        <v>322</v>
      </c>
      <c r="J90" s="62">
        <v>3080.82</v>
      </c>
      <c r="K90" s="63" t="s">
        <v>325</v>
      </c>
      <c r="L90" s="36">
        <v>2799.76</v>
      </c>
      <c r="M90" s="63" t="s">
        <v>326</v>
      </c>
      <c r="N90" s="62">
        <v>281.06</v>
      </c>
      <c r="O90" s="63" t="s">
        <v>327</v>
      </c>
      <c r="P90" s="17"/>
      <c r="Q90" s="17"/>
      <c r="R90" s="17"/>
    </row>
    <row r="91" spans="1:18" ht="31.2" customHeight="1" x14ac:dyDescent="0.3">
      <c r="A91" s="33" t="s">
        <v>170</v>
      </c>
      <c r="B91" s="41" t="s">
        <v>152</v>
      </c>
      <c r="C91" s="47">
        <v>98778908478</v>
      </c>
      <c r="D91" s="44" t="s">
        <v>283</v>
      </c>
      <c r="E91" s="53" t="s">
        <v>75</v>
      </c>
      <c r="F91" s="54">
        <v>12882</v>
      </c>
      <c r="G91" s="59">
        <f t="shared" si="2"/>
        <v>1709.7352179972127</v>
      </c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1:18" x14ac:dyDescent="0.25">
      <c r="F92" s="57"/>
      <c r="G92" s="57"/>
    </row>
  </sheetData>
  <phoneticPr fontId="5" type="noConversion"/>
  <hyperlinks>
    <hyperlink ref="D86" r:id="rId1" display="https://pretrazivac-obrta.gov.hr/pretraga" xr:uid="{AB251C1A-08CA-45C7-B0E1-ABB06E18E3C9}"/>
  </hyperlinks>
  <pageMargins left="0.75" right="0.75" top="1" bottom="1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2023-01-02T11:34:28Z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