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19155" windowHeight="8475"/>
  </bookViews>
  <sheets>
    <sheet name="List1" sheetId="1" r:id="rId1"/>
    <sheet name="List2" sheetId="2" r:id="rId2"/>
    <sheet name="List3" sheetId="3" r:id="rId3"/>
  </sheets>
  <calcPr calcId="145621"/>
</workbook>
</file>

<file path=xl/calcChain.xml><?xml version="1.0" encoding="utf-8"?>
<calcChain xmlns="http://schemas.openxmlformats.org/spreadsheetml/2006/main">
  <c r="F16" i="1" l="1"/>
  <c r="F15" i="1"/>
  <c r="F14" i="1"/>
  <c r="F12" i="1" l="1"/>
  <c r="E12" i="1"/>
  <c r="E13" i="1"/>
  <c r="F13" i="1" s="1"/>
  <c r="E11" i="1" l="1"/>
  <c r="F11" i="1" s="1"/>
  <c r="F10" i="1"/>
  <c r="E10" i="1"/>
  <c r="E9" i="1" l="1"/>
  <c r="F9" i="1" s="1"/>
  <c r="E8" i="1"/>
  <c r="F8" i="1" s="1"/>
  <c r="E7" i="1"/>
  <c r="F7" i="1" s="1"/>
  <c r="E7" i="3" l="1"/>
  <c r="F7" i="3" s="1"/>
  <c r="F5" i="3"/>
  <c r="E4" i="3"/>
  <c r="F4" i="3" s="1"/>
  <c r="F2" i="3"/>
  <c r="F6" i="3" l="1"/>
  <c r="F10" i="3"/>
  <c r="F12" i="3" s="1"/>
  <c r="C9" i="2"/>
  <c r="C8" i="2"/>
  <c r="C7" i="2"/>
  <c r="C6" i="2"/>
  <c r="C5" i="2"/>
  <c r="C4" i="2"/>
  <c r="C3" i="2"/>
  <c r="C2" i="2"/>
  <c r="C1" i="2"/>
  <c r="A193" i="1" l="1"/>
  <c r="D200" i="1"/>
  <c r="E200" i="1" s="1"/>
  <c r="E199" i="1"/>
  <c r="A199" i="1"/>
  <c r="D197" i="1"/>
  <c r="E197" i="1" s="1"/>
  <c r="E196" i="1"/>
  <c r="A196" i="1"/>
  <c r="D194" i="1"/>
  <c r="E194" i="1" s="1"/>
  <c r="E193" i="1"/>
  <c r="F194" i="1"/>
  <c r="E6" i="1"/>
  <c r="F6" i="1" s="1"/>
  <c r="F2" i="1"/>
  <c r="F197" i="1" l="1"/>
  <c r="F200" i="1"/>
  <c r="F193" i="1"/>
  <c r="F195" i="1" s="1"/>
  <c r="F196" i="1"/>
  <c r="F199" i="1"/>
  <c r="F18" i="1"/>
  <c r="F198" i="1" l="1"/>
  <c r="F201" i="1"/>
</calcChain>
</file>

<file path=xl/sharedStrings.xml><?xml version="1.0" encoding="utf-8"?>
<sst xmlns="http://schemas.openxmlformats.org/spreadsheetml/2006/main" count="20" uniqueCount="13">
  <si>
    <t>BROJ DANA</t>
  </si>
  <si>
    <t>IZRAČUN KAMATE</t>
  </si>
  <si>
    <t>KAMATA</t>
  </si>
  <si>
    <t>KAMATNA STOPA</t>
  </si>
  <si>
    <t>GLAVNICA</t>
  </si>
  <si>
    <t xml:space="preserve">Dospijeće </t>
  </si>
  <si>
    <t>Isplata</t>
  </si>
  <si>
    <t>1.7.2019.</t>
  </si>
  <si>
    <t>31.12.2019.</t>
  </si>
  <si>
    <t>1.1.2020.</t>
  </si>
  <si>
    <t>30.6.2020.</t>
  </si>
  <si>
    <t>1.7.2020.</t>
  </si>
  <si>
    <t>26.9.2020.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</si>
</sst>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kn&quot;"/>
    <numFmt numFmtId="165" formatCode="[$-F800]dddd\,\ mmmm\ dd\,\ yyyy"/>
    <numFmt numFmtId="166" formatCode="d/m/yyyy/;@"/>
  </numFmts>
  <fonts count="10" x14ac:knownFonts="1">
    <font>
      <sz val="11"/>
      <color theme="1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b/>
      <sz val="9"/>
      <color theme="0"/>
      <name val="Calibri"/>
      <family val="2"/>
      <charset val="238"/>
      <scheme val="minor"/>
    </font>
    <font>
      <b/>
      <sz val="10"/>
      <color theme="0"/>
      <name val="Calibri"/>
      <family val="2"/>
      <charset val="238"/>
      <scheme val="minor"/>
    </font>
    <font>
      <b/>
      <sz val="20"/>
      <color theme="1"/>
      <name val="Calibri"/>
      <family val="2"/>
      <charset val="238"/>
      <scheme val="minor"/>
    </font>
    <font>
      <sz val="11"/>
      <color theme="2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rgb="FFFFFF00"/>
      <name val="Calibri"/>
      <family val="2"/>
      <charset val="238"/>
      <scheme val="minor"/>
    </font>
    <font>
      <sz val="12"/>
      <color theme="1"/>
      <name val="Calibri"/>
      <family val="2"/>
      <charset val="238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164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2" fillId="0" borderId="0" xfId="0" applyNumberFormat="1" applyFont="1" applyFill="1" applyAlignment="1">
      <alignment horizontal="right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166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65" fontId="0" fillId="2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5" fontId="0" fillId="3" borderId="0" xfId="0" applyNumberFormat="1" applyFill="1" applyAlignment="1">
      <alignment horizontal="center"/>
    </xf>
    <xf numFmtId="164" fontId="6" fillId="5" borderId="0" xfId="0" applyNumberFormat="1" applyFont="1" applyFill="1" applyAlignment="1">
      <alignment horizontal="center"/>
    </xf>
    <xf numFmtId="164" fontId="2" fillId="5" borderId="0" xfId="0" applyNumberFormat="1" applyFont="1" applyFill="1" applyAlignment="1">
      <alignment horizontal="right"/>
    </xf>
    <xf numFmtId="16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5" fontId="0" fillId="5" borderId="0" xfId="0" applyNumberFormat="1" applyFill="1" applyAlignment="1">
      <alignment horizontal="center"/>
    </xf>
    <xf numFmtId="164" fontId="1" fillId="4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 wrapText="1"/>
    </xf>
    <xf numFmtId="165" fontId="2" fillId="4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center"/>
    </xf>
    <xf numFmtId="14" fontId="2" fillId="5" borderId="0" xfId="0" applyNumberFormat="1" applyFont="1" applyFill="1" applyAlignment="1">
      <alignment horizontal="center"/>
    </xf>
    <xf numFmtId="164" fontId="2" fillId="6" borderId="0" xfId="0" applyNumberFormat="1" applyFont="1" applyFill="1" applyAlignment="1">
      <alignment horizontal="right"/>
    </xf>
    <xf numFmtId="16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165" fontId="0" fillId="6" borderId="0" xfId="0" applyNumberFormat="1" applyFill="1" applyAlignment="1">
      <alignment horizontal="center"/>
    </xf>
    <xf numFmtId="164" fontId="8" fillId="6" borderId="0" xfId="0" applyNumberFormat="1" applyFont="1" applyFill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/>
    <xf numFmtId="17" fontId="0" fillId="0" borderId="0" xfId="0" applyNumberFormat="1" applyFill="1" applyBorder="1" applyAlignment="1">
      <alignment horizontal="center"/>
    </xf>
    <xf numFmtId="164" fontId="7" fillId="0" borderId="0" xfId="0" applyNumberFormat="1" applyFont="1" applyFill="1" applyBorder="1"/>
    <xf numFmtId="164" fontId="7" fillId="0" borderId="0" xfId="0" applyNumberFormat="1" applyFont="1" applyFill="1" applyBorder="1" applyAlignment="1">
      <alignment horizontal="center"/>
    </xf>
    <xf numFmtId="164" fontId="0" fillId="0" borderId="0" xfId="0" applyNumberFormat="1"/>
    <xf numFmtId="164" fontId="9" fillId="0" borderId="0" xfId="0" applyNumberFormat="1" applyFont="1"/>
    <xf numFmtId="2" fontId="0" fillId="3" borderId="0" xfId="0" applyNumberFormat="1" applyFill="1" applyAlignment="1">
      <alignment horizontal="center"/>
    </xf>
    <xf numFmtId="164" fontId="5" fillId="3" borderId="0" xfId="0" applyNumberFormat="1" applyFont="1" applyFill="1" applyAlignment="1">
      <alignment horizontal="center" shrinkToFit="1"/>
    </xf>
  </cellXfs>
  <cellStyles count="1">
    <cellStyle name="Normalno" xfId="0" builtinId="0"/>
  </cellStyles>
  <dxfs count="0"/>
  <tableStyles count="0" defaultTableStyle="TableStyleMedium9" defaultPivotStyle="PivotStyleLight16"/>
  <colors>
    <mruColors>
      <color rgb="FFFFFFCC"/>
      <color rgb="FFFFFF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342900</xdr:colOff>
      <xdr:row>16</xdr:row>
      <xdr:rowOff>142875</xdr:rowOff>
    </xdr:from>
    <xdr:ext cx="184731" cy="264560"/>
    <xdr:sp macro="" textlink="">
      <xdr:nvSpPr>
        <xdr:cNvPr id="2" name="TekstniOkvir 1"/>
        <xdr:cNvSpPr txBox="1"/>
      </xdr:nvSpPr>
      <xdr:spPr>
        <a:xfrm>
          <a:off x="6105525" y="319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hr-HR" sz="1100"/>
        </a:p>
      </xdr:txBody>
    </xdr:sp>
    <xdr:clientData/>
  </xdr:oneCellAnchor>
</xdr:wsDr>
</file>

<file path=xl/theme/theme1.xml><?xml version="1.0" encoding="utf-8"?>
<a:theme xmlns:a="http://schemas.openxmlformats.org/drawingml/2006/main" name="Office tema">
  <a:themeElements>
    <a:clrScheme name="Sivi tonovi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1"/>
  <sheetViews>
    <sheetView tabSelected="1" workbookViewId="0">
      <selection activeCell="F18" sqref="F18"/>
    </sheetView>
  </sheetViews>
  <sheetFormatPr defaultRowHeight="15" x14ac:dyDescent="0.25"/>
  <cols>
    <col min="1" max="1" width="15.5703125" style="5" customWidth="1"/>
    <col min="2" max="2" width="11.28515625" style="1" customWidth="1"/>
    <col min="3" max="3" width="14.140625" style="2" customWidth="1"/>
    <col min="4" max="4" width="12.85546875" style="3" customWidth="1"/>
    <col min="5" max="5" width="10.85546875" style="3" customWidth="1"/>
    <col min="6" max="6" width="14.42578125" style="4" customWidth="1"/>
    <col min="7" max="7" width="16.85546875" style="2" customWidth="1"/>
    <col min="8" max="8" width="20.7109375" customWidth="1"/>
    <col min="9" max="9" width="22.42578125" customWidth="1"/>
    <col min="10" max="10" width="21.5703125" customWidth="1"/>
    <col min="11" max="11" width="16" bestFit="1" customWidth="1"/>
  </cols>
  <sheetData>
    <row r="1" spans="1:10" ht="26.25" x14ac:dyDescent="0.4">
      <c r="A1" s="40" t="s">
        <v>1</v>
      </c>
      <c r="B1" s="40"/>
      <c r="C1" s="40"/>
      <c r="D1" s="40"/>
      <c r="E1" s="40"/>
      <c r="F1" s="40"/>
    </row>
    <row r="2" spans="1:10" x14ac:dyDescent="0.25">
      <c r="A2" s="17"/>
      <c r="B2" s="18"/>
      <c r="C2" s="19"/>
      <c r="D2" s="20"/>
      <c r="E2" s="20"/>
      <c r="F2" s="25">
        <f ca="1">TODAY()</f>
        <v>44747</v>
      </c>
    </row>
    <row r="3" spans="1:10" ht="24.75" x14ac:dyDescent="0.25">
      <c r="A3" s="21" t="s">
        <v>4</v>
      </c>
      <c r="B3" s="22" t="s">
        <v>3</v>
      </c>
      <c r="C3" s="23" t="s">
        <v>5</v>
      </c>
      <c r="D3" s="23" t="s">
        <v>6</v>
      </c>
      <c r="E3" s="24" t="s">
        <v>0</v>
      </c>
      <c r="F3" s="21" t="s">
        <v>2</v>
      </c>
      <c r="G3" s="36"/>
      <c r="H3" s="31"/>
      <c r="I3" s="31"/>
      <c r="J3" s="31"/>
    </row>
    <row r="4" spans="1:10" x14ac:dyDescent="0.25">
      <c r="A4" s="11">
        <v>102655.18</v>
      </c>
      <c r="B4" s="39"/>
      <c r="C4" s="13"/>
      <c r="D4" s="13"/>
      <c r="E4" s="14"/>
      <c r="F4" s="11"/>
      <c r="G4" s="32"/>
      <c r="H4" s="33"/>
      <c r="I4" s="33"/>
      <c r="J4" s="33"/>
    </row>
    <row r="5" spans="1:10" x14ac:dyDescent="0.25">
      <c r="A5" s="11"/>
      <c r="B5" s="39"/>
      <c r="C5" s="13"/>
      <c r="D5" s="13"/>
      <c r="E5" s="14"/>
      <c r="F5" s="11"/>
      <c r="G5" s="32"/>
      <c r="H5" s="33"/>
      <c r="I5" s="33"/>
      <c r="J5" s="33"/>
    </row>
    <row r="6" spans="1:10" x14ac:dyDescent="0.25">
      <c r="A6" s="11"/>
      <c r="B6" s="39">
        <v>10.14</v>
      </c>
      <c r="C6" s="13">
        <v>42339</v>
      </c>
      <c r="D6" s="13">
        <v>42369</v>
      </c>
      <c r="E6" s="14">
        <f t="shared" ref="E6:E12" si="0">D6-C6</f>
        <v>30</v>
      </c>
      <c r="F6" s="11">
        <f>PRODUCT(A4,B6,E6,1/36500)</f>
        <v>855.55358235616438</v>
      </c>
      <c r="G6" s="32"/>
      <c r="H6" s="33"/>
      <c r="I6" s="33"/>
      <c r="J6" s="33"/>
    </row>
    <row r="7" spans="1:10" x14ac:dyDescent="0.25">
      <c r="A7" s="11"/>
      <c r="B7" s="39">
        <v>10.050000000000001</v>
      </c>
      <c r="C7" s="13">
        <v>42370</v>
      </c>
      <c r="D7" s="13">
        <v>42551</v>
      </c>
      <c r="E7" s="14">
        <f t="shared" si="0"/>
        <v>181</v>
      </c>
      <c r="F7" s="11">
        <f>PRODUCT(A4,B7,E7,1/36500)</f>
        <v>5116.0247994246574</v>
      </c>
      <c r="G7" s="32"/>
      <c r="H7" s="33"/>
      <c r="I7" s="33"/>
      <c r="J7" s="33"/>
    </row>
    <row r="8" spans="1:10" x14ac:dyDescent="0.25">
      <c r="A8" s="6"/>
      <c r="B8" s="39">
        <v>9.8800000000000008</v>
      </c>
      <c r="C8" s="13">
        <v>42552</v>
      </c>
      <c r="D8" s="13">
        <v>42735</v>
      </c>
      <c r="E8" s="14">
        <f t="shared" si="0"/>
        <v>183</v>
      </c>
      <c r="F8" s="11">
        <f>PRODUCT(A4,B8,E8,1/36500)</f>
        <v>5085.0594971835617</v>
      </c>
      <c r="G8" s="32"/>
      <c r="H8" s="33"/>
      <c r="I8" s="33"/>
      <c r="J8" s="33"/>
    </row>
    <row r="9" spans="1:10" x14ac:dyDescent="0.25">
      <c r="A9" s="6"/>
      <c r="B9" s="39">
        <v>9.68</v>
      </c>
      <c r="C9" s="13">
        <v>42736</v>
      </c>
      <c r="D9" s="13">
        <v>42916</v>
      </c>
      <c r="E9" s="14">
        <f t="shared" si="0"/>
        <v>180</v>
      </c>
      <c r="F9" s="11">
        <f>PRODUCT(A4,B9,E9,1/36500)</f>
        <v>4900.4489214246569</v>
      </c>
      <c r="G9" s="32"/>
      <c r="H9" s="33"/>
      <c r="I9" s="33"/>
      <c r="J9" s="33"/>
    </row>
    <row r="10" spans="1:10" x14ac:dyDescent="0.25">
      <c r="A10" s="11"/>
      <c r="B10" s="39">
        <v>9.41</v>
      </c>
      <c r="C10" s="13">
        <v>42917</v>
      </c>
      <c r="D10" s="13">
        <v>43100</v>
      </c>
      <c r="E10" s="14">
        <f t="shared" si="0"/>
        <v>183</v>
      </c>
      <c r="F10" s="11">
        <f>PRODUCT(A4,B10,E10,1/36500)</f>
        <v>4843.1588935726022</v>
      </c>
      <c r="G10" s="32"/>
      <c r="H10" s="33"/>
      <c r="I10" s="33"/>
      <c r="J10" s="33"/>
    </row>
    <row r="11" spans="1:10" x14ac:dyDescent="0.25">
      <c r="A11" s="11"/>
      <c r="B11" s="39">
        <v>9.09</v>
      </c>
      <c r="C11" s="13">
        <v>43101</v>
      </c>
      <c r="D11" s="13">
        <v>43281</v>
      </c>
      <c r="E11" s="14">
        <f t="shared" si="0"/>
        <v>180</v>
      </c>
      <c r="F11" s="11">
        <f>PRODUCT(A4,B11,E11,1/36500)</f>
        <v>4601.7645346849313</v>
      </c>
      <c r="G11" s="32"/>
      <c r="H11" s="33"/>
      <c r="I11" s="33"/>
      <c r="J11" s="33"/>
    </row>
    <row r="12" spans="1:10" x14ac:dyDescent="0.25">
      <c r="A12" s="11"/>
      <c r="B12" s="39">
        <v>8.82</v>
      </c>
      <c r="C12" s="13">
        <v>43282</v>
      </c>
      <c r="D12" s="13">
        <v>43465</v>
      </c>
      <c r="E12" s="14">
        <f t="shared" si="0"/>
        <v>183</v>
      </c>
      <c r="F12" s="11">
        <f>PRODUCT(A4,B12,E12,1/36500)</f>
        <v>4539.4964337205483</v>
      </c>
      <c r="G12" s="32"/>
      <c r="H12" s="33"/>
      <c r="I12" s="33"/>
      <c r="J12" s="33"/>
    </row>
    <row r="13" spans="1:10" x14ac:dyDescent="0.25">
      <c r="A13" s="6"/>
      <c r="B13" s="39">
        <v>8.5399999999999991</v>
      </c>
      <c r="C13" s="13">
        <v>43466</v>
      </c>
      <c r="D13" s="13">
        <v>43646</v>
      </c>
      <c r="E13" s="14">
        <f t="shared" ref="E13" si="1">D13-C13</f>
        <v>180</v>
      </c>
      <c r="F13" s="11">
        <f>PRODUCT(A4,B13,E13,1/36500)</f>
        <v>4323.3299368767121</v>
      </c>
      <c r="G13" s="32"/>
      <c r="H13" s="33"/>
      <c r="I13" s="33"/>
      <c r="J13" s="33"/>
    </row>
    <row r="14" spans="1:10" x14ac:dyDescent="0.25">
      <c r="A14" s="6"/>
      <c r="B14" s="39">
        <v>8.3000000000000007</v>
      </c>
      <c r="C14" s="13" t="s">
        <v>7</v>
      </c>
      <c r="D14" s="13" t="s">
        <v>8</v>
      </c>
      <c r="E14" s="14">
        <v>183</v>
      </c>
      <c r="F14" s="11">
        <f>PRODUCT(A4,B14,E14,1/36500)</f>
        <v>4271.8617233424666</v>
      </c>
      <c r="G14" s="32"/>
      <c r="H14" s="33"/>
      <c r="I14" s="33"/>
      <c r="J14" s="33"/>
    </row>
    <row r="15" spans="1:10" x14ac:dyDescent="0.25">
      <c r="A15" s="6"/>
      <c r="B15" s="39">
        <v>8.11</v>
      </c>
      <c r="C15" s="13" t="s">
        <v>9</v>
      </c>
      <c r="D15" s="13" t="s">
        <v>10</v>
      </c>
      <c r="E15" s="14">
        <v>181</v>
      </c>
      <c r="F15" s="11">
        <f>PRODUCT(A4,B15,E15,1/36500)</f>
        <v>4128.453843117808</v>
      </c>
      <c r="G15" s="32"/>
      <c r="H15" s="33"/>
      <c r="I15" s="33"/>
      <c r="J15" s="33"/>
    </row>
    <row r="16" spans="1:10" x14ac:dyDescent="0.25">
      <c r="A16" s="11"/>
      <c r="B16" s="39">
        <v>7.89</v>
      </c>
      <c r="C16" s="13" t="s">
        <v>11</v>
      </c>
      <c r="D16" s="13" t="s">
        <v>12</v>
      </c>
      <c r="E16" s="14">
        <v>87</v>
      </c>
      <c r="F16" s="11">
        <f>PRODUCT(A4,B16,E16,1/36500)</f>
        <v>1930.5642522575342</v>
      </c>
      <c r="G16" s="32"/>
      <c r="H16" s="33"/>
      <c r="I16" s="33"/>
      <c r="J16" s="33"/>
    </row>
    <row r="17" spans="1:10" x14ac:dyDescent="0.25">
      <c r="A17" s="11"/>
      <c r="B17" s="39"/>
      <c r="C17" s="13"/>
      <c r="D17" s="13"/>
      <c r="E17" s="14"/>
      <c r="F17" s="11"/>
      <c r="G17" s="32"/>
      <c r="H17" s="33"/>
      <c r="I17" s="33"/>
      <c r="J17" s="33"/>
    </row>
    <row r="18" spans="1:10" x14ac:dyDescent="0.25">
      <c r="A18" s="11"/>
      <c r="B18" s="12"/>
      <c r="C18" s="15"/>
      <c r="D18" s="15"/>
      <c r="E18" s="14"/>
      <c r="F18" s="11">
        <f>SUM(F4:F17)</f>
        <v>44595.716417961645</v>
      </c>
      <c r="G18" s="32"/>
      <c r="H18" s="33"/>
      <c r="I18" s="33"/>
      <c r="J18" s="33"/>
    </row>
    <row r="19" spans="1:10" x14ac:dyDescent="0.25">
      <c r="A19" s="6"/>
      <c r="B19" s="7"/>
      <c r="C19" s="8"/>
      <c r="D19" s="8"/>
      <c r="E19" s="9"/>
      <c r="F19" s="6"/>
      <c r="G19" s="32"/>
      <c r="H19" s="33"/>
      <c r="I19" s="33"/>
      <c r="J19" s="33"/>
    </row>
    <row r="20" spans="1:10" x14ac:dyDescent="0.25">
      <c r="A20" s="6"/>
      <c r="B20" s="7"/>
      <c r="C20" s="8"/>
      <c r="D20" s="8"/>
      <c r="E20" s="9"/>
      <c r="F20" s="6"/>
      <c r="G20" s="32"/>
      <c r="H20" s="33"/>
      <c r="I20" s="33"/>
      <c r="J20" s="33"/>
    </row>
    <row r="21" spans="1:10" x14ac:dyDescent="0.25">
      <c r="A21" s="6"/>
      <c r="B21" s="7"/>
      <c r="C21" s="10"/>
      <c r="D21" s="10"/>
      <c r="E21" s="9"/>
      <c r="F21" s="6"/>
      <c r="G21" s="32"/>
      <c r="H21" s="33"/>
      <c r="I21" s="33"/>
      <c r="J21" s="33"/>
    </row>
    <row r="22" spans="1:10" x14ac:dyDescent="0.25">
      <c r="A22" s="11"/>
      <c r="B22" s="12"/>
      <c r="C22" s="13"/>
      <c r="D22" s="13"/>
      <c r="E22" s="14"/>
      <c r="F22" s="11"/>
      <c r="G22" s="32"/>
      <c r="H22" s="33"/>
      <c r="I22" s="33"/>
      <c r="J22" s="33"/>
    </row>
    <row r="23" spans="1:10" x14ac:dyDescent="0.25">
      <c r="A23" s="11"/>
      <c r="B23" s="12"/>
      <c r="C23" s="13"/>
      <c r="D23" s="13"/>
      <c r="E23" s="14"/>
      <c r="F23" s="11"/>
      <c r="G23" s="32"/>
      <c r="H23" s="33"/>
      <c r="I23" s="33"/>
      <c r="J23" s="33"/>
    </row>
    <row r="24" spans="1:10" x14ac:dyDescent="0.25">
      <c r="A24" s="11"/>
      <c r="B24" s="12"/>
      <c r="C24" s="15"/>
      <c r="D24" s="15"/>
      <c r="E24" s="14"/>
      <c r="F24" s="11"/>
      <c r="G24" s="32"/>
      <c r="H24" s="33"/>
      <c r="I24" s="33"/>
      <c r="J24" s="33"/>
    </row>
    <row r="25" spans="1:10" x14ac:dyDescent="0.25">
      <c r="A25" s="6"/>
      <c r="B25" s="7"/>
      <c r="C25" s="8"/>
      <c r="D25" s="8"/>
      <c r="E25" s="9"/>
      <c r="F25" s="6"/>
      <c r="G25" s="32"/>
      <c r="H25" s="33"/>
      <c r="I25" s="33"/>
      <c r="J25" s="33"/>
    </row>
    <row r="26" spans="1:10" x14ac:dyDescent="0.25">
      <c r="A26" s="6"/>
      <c r="B26" s="7"/>
      <c r="C26" s="8"/>
      <c r="D26" s="8"/>
      <c r="E26" s="9"/>
      <c r="F26" s="6"/>
      <c r="G26" s="32"/>
      <c r="H26" s="33"/>
      <c r="I26" s="33"/>
      <c r="J26" s="33"/>
    </row>
    <row r="27" spans="1:10" x14ac:dyDescent="0.25">
      <c r="A27" s="6"/>
      <c r="B27" s="7"/>
      <c r="C27" s="10"/>
      <c r="D27" s="10"/>
      <c r="E27" s="9"/>
      <c r="F27" s="6"/>
      <c r="G27" s="32"/>
      <c r="H27" s="33"/>
      <c r="I27" s="33"/>
      <c r="J27" s="33"/>
    </row>
    <row r="28" spans="1:10" x14ac:dyDescent="0.25">
      <c r="A28" s="11"/>
      <c r="B28" s="12"/>
      <c r="C28" s="13"/>
      <c r="D28" s="13"/>
      <c r="E28" s="14"/>
      <c r="F28" s="11"/>
      <c r="G28" s="32"/>
      <c r="H28" s="33"/>
      <c r="I28" s="33"/>
      <c r="J28" s="33"/>
    </row>
    <row r="29" spans="1:10" x14ac:dyDescent="0.25">
      <c r="A29" s="11"/>
      <c r="B29" s="12"/>
      <c r="C29" s="13"/>
      <c r="D29" s="13"/>
      <c r="E29" s="14"/>
      <c r="F29" s="11"/>
      <c r="G29" s="32"/>
      <c r="H29" s="33"/>
      <c r="I29" s="33"/>
      <c r="J29" s="33"/>
    </row>
    <row r="30" spans="1:10" x14ac:dyDescent="0.25">
      <c r="A30" s="11"/>
      <c r="B30" s="12"/>
      <c r="C30" s="15"/>
      <c r="D30" s="15"/>
      <c r="E30" s="14"/>
      <c r="F30" s="11"/>
      <c r="G30" s="32"/>
      <c r="H30" s="33"/>
      <c r="I30" s="33"/>
      <c r="J30" s="33"/>
    </row>
    <row r="31" spans="1:10" x14ac:dyDescent="0.25">
      <c r="A31" s="6"/>
      <c r="B31" s="7"/>
      <c r="C31" s="8"/>
      <c r="D31" s="8"/>
      <c r="E31" s="9"/>
      <c r="F31" s="6"/>
      <c r="G31" s="32"/>
      <c r="H31" s="33"/>
      <c r="I31" s="33"/>
      <c r="J31" s="33"/>
    </row>
    <row r="32" spans="1:10" x14ac:dyDescent="0.25">
      <c r="A32" s="6"/>
      <c r="B32" s="7"/>
      <c r="C32" s="8"/>
      <c r="D32" s="8"/>
      <c r="E32" s="9"/>
      <c r="F32" s="6"/>
      <c r="G32" s="32"/>
      <c r="H32" s="33"/>
      <c r="I32" s="33"/>
      <c r="J32" s="33"/>
    </row>
    <row r="33" spans="1:10" x14ac:dyDescent="0.25">
      <c r="A33" s="6"/>
      <c r="B33" s="7"/>
      <c r="C33" s="10"/>
      <c r="D33" s="10"/>
      <c r="E33" s="9"/>
      <c r="F33" s="6"/>
      <c r="G33" s="32"/>
      <c r="H33" s="33"/>
      <c r="I33" s="33"/>
      <c r="J33" s="33"/>
    </row>
    <row r="34" spans="1:10" x14ac:dyDescent="0.25">
      <c r="A34" s="11"/>
      <c r="B34" s="12"/>
      <c r="C34" s="13"/>
      <c r="D34" s="13"/>
      <c r="E34" s="14"/>
      <c r="F34" s="11"/>
      <c r="G34" s="32"/>
      <c r="H34" s="33"/>
      <c r="I34" s="33"/>
      <c r="J34" s="33"/>
    </row>
    <row r="35" spans="1:10" x14ac:dyDescent="0.25">
      <c r="A35" s="11"/>
      <c r="B35" s="12"/>
      <c r="C35" s="13"/>
      <c r="D35" s="13"/>
      <c r="E35" s="14"/>
      <c r="F35" s="11"/>
      <c r="G35" s="32"/>
      <c r="H35" s="33"/>
      <c r="I35" s="33"/>
      <c r="J35" s="33"/>
    </row>
    <row r="36" spans="1:10" x14ac:dyDescent="0.25">
      <c r="A36" s="11"/>
      <c r="B36" s="12"/>
      <c r="C36" s="15"/>
      <c r="D36" s="15"/>
      <c r="E36" s="14"/>
      <c r="F36" s="11"/>
      <c r="G36" s="32"/>
      <c r="H36" s="33"/>
      <c r="I36" s="33"/>
      <c r="J36" s="33"/>
    </row>
    <row r="37" spans="1:10" x14ac:dyDescent="0.25">
      <c r="A37" s="6"/>
      <c r="B37" s="7"/>
      <c r="C37" s="8"/>
      <c r="D37" s="8"/>
      <c r="E37" s="9"/>
      <c r="F37" s="6"/>
      <c r="G37" s="32"/>
      <c r="H37" s="33"/>
      <c r="I37" s="33"/>
      <c r="J37" s="33"/>
    </row>
    <row r="38" spans="1:10" x14ac:dyDescent="0.25">
      <c r="A38" s="6"/>
      <c r="B38" s="7"/>
      <c r="C38" s="8"/>
      <c r="D38" s="8"/>
      <c r="E38" s="9"/>
      <c r="F38" s="6"/>
      <c r="G38" s="32"/>
      <c r="H38" s="33"/>
      <c r="I38" s="33"/>
      <c r="J38" s="33"/>
    </row>
    <row r="39" spans="1:10" x14ac:dyDescent="0.25">
      <c r="A39" s="6"/>
      <c r="B39" s="7"/>
      <c r="C39" s="10"/>
      <c r="D39" s="10"/>
      <c r="E39" s="9"/>
      <c r="F39" s="6"/>
      <c r="G39" s="32"/>
      <c r="H39" s="33"/>
      <c r="I39" s="33"/>
      <c r="J39" s="33"/>
    </row>
    <row r="40" spans="1:10" x14ac:dyDescent="0.25">
      <c r="A40" s="11"/>
      <c r="B40" s="12"/>
      <c r="C40" s="13"/>
      <c r="D40" s="13"/>
      <c r="E40" s="14"/>
      <c r="F40" s="11"/>
      <c r="G40" s="32"/>
      <c r="H40" s="33"/>
      <c r="I40" s="33"/>
      <c r="J40" s="33"/>
    </row>
    <row r="41" spans="1:10" x14ac:dyDescent="0.25">
      <c r="A41" s="11"/>
      <c r="B41" s="12"/>
      <c r="C41" s="13"/>
      <c r="D41" s="13"/>
      <c r="E41" s="14"/>
      <c r="F41" s="11"/>
      <c r="G41" s="32"/>
      <c r="H41" s="33"/>
      <c r="I41" s="33"/>
      <c r="J41" s="33"/>
    </row>
    <row r="42" spans="1:10" x14ac:dyDescent="0.25">
      <c r="A42" s="11"/>
      <c r="B42" s="12"/>
      <c r="C42" s="15"/>
      <c r="D42" s="15"/>
      <c r="E42" s="14"/>
      <c r="F42" s="11"/>
      <c r="G42" s="32"/>
      <c r="H42" s="33"/>
      <c r="I42" s="33"/>
      <c r="J42" s="33"/>
    </row>
    <row r="43" spans="1:10" x14ac:dyDescent="0.25">
      <c r="A43" s="6"/>
      <c r="B43" s="7"/>
      <c r="C43" s="8"/>
      <c r="D43" s="8"/>
      <c r="E43" s="9"/>
      <c r="F43" s="6"/>
      <c r="G43" s="32"/>
      <c r="H43" s="33"/>
      <c r="I43" s="33"/>
      <c r="J43" s="33"/>
    </row>
    <row r="44" spans="1:10" x14ac:dyDescent="0.25">
      <c r="A44" s="6"/>
      <c r="B44" s="7"/>
      <c r="C44" s="8"/>
      <c r="D44" s="8"/>
      <c r="E44" s="9"/>
      <c r="F44" s="6"/>
      <c r="G44" s="32"/>
      <c r="H44" s="33"/>
      <c r="I44" s="33"/>
      <c r="J44" s="33"/>
    </row>
    <row r="45" spans="1:10" x14ac:dyDescent="0.25">
      <c r="A45" s="6"/>
      <c r="B45" s="7"/>
      <c r="C45" s="10"/>
      <c r="D45" s="10"/>
      <c r="E45" s="9"/>
      <c r="F45" s="6"/>
      <c r="G45" s="32"/>
      <c r="H45" s="33"/>
      <c r="I45" s="33"/>
      <c r="J45" s="33"/>
    </row>
    <row r="46" spans="1:10" x14ac:dyDescent="0.25">
      <c r="A46" s="11"/>
      <c r="B46" s="12"/>
      <c r="C46" s="13"/>
      <c r="D46" s="13"/>
      <c r="E46" s="14"/>
      <c r="F46" s="11"/>
      <c r="G46" s="32"/>
      <c r="H46" s="33"/>
      <c r="I46" s="33"/>
      <c r="J46" s="33"/>
    </row>
    <row r="47" spans="1:10" x14ac:dyDescent="0.25">
      <c r="A47" s="11"/>
      <c r="B47" s="12"/>
      <c r="C47" s="13"/>
      <c r="D47" s="13"/>
      <c r="E47" s="14"/>
      <c r="F47" s="11"/>
      <c r="G47" s="32"/>
      <c r="H47" s="33"/>
      <c r="I47" s="33"/>
      <c r="J47" s="33"/>
    </row>
    <row r="48" spans="1:10" x14ac:dyDescent="0.25">
      <c r="A48" s="11"/>
      <c r="B48" s="12"/>
      <c r="C48" s="15"/>
      <c r="D48" s="15"/>
      <c r="E48" s="14"/>
      <c r="F48" s="11"/>
      <c r="G48" s="32"/>
      <c r="H48" s="33"/>
      <c r="I48" s="33"/>
      <c r="J48" s="33"/>
    </row>
    <row r="49" spans="1:10" x14ac:dyDescent="0.25">
      <c r="A49" s="6"/>
      <c r="B49" s="7"/>
      <c r="C49" s="8"/>
      <c r="D49" s="8"/>
      <c r="E49" s="9"/>
      <c r="F49" s="6"/>
      <c r="G49" s="32"/>
      <c r="H49" s="33"/>
      <c r="I49" s="33"/>
      <c r="J49" s="33"/>
    </row>
    <row r="50" spans="1:10" x14ac:dyDescent="0.25">
      <c r="A50" s="6"/>
      <c r="B50" s="7"/>
      <c r="C50" s="8"/>
      <c r="D50" s="8"/>
      <c r="E50" s="9"/>
      <c r="F50" s="6"/>
      <c r="G50" s="32"/>
      <c r="H50" s="33"/>
      <c r="I50" s="33"/>
      <c r="J50" s="33"/>
    </row>
    <row r="51" spans="1:10" x14ac:dyDescent="0.25">
      <c r="A51" s="6"/>
      <c r="B51" s="7"/>
      <c r="C51" s="10"/>
      <c r="D51" s="10"/>
      <c r="E51" s="9"/>
      <c r="F51" s="6"/>
      <c r="G51" s="32"/>
      <c r="H51" s="33"/>
      <c r="I51" s="33"/>
      <c r="J51" s="33"/>
    </row>
    <row r="52" spans="1:10" x14ac:dyDescent="0.25">
      <c r="A52" s="11"/>
      <c r="B52" s="12"/>
      <c r="C52" s="13"/>
      <c r="D52" s="13"/>
      <c r="E52" s="14"/>
      <c r="F52" s="11"/>
      <c r="G52" s="32"/>
      <c r="H52" s="33"/>
      <c r="I52" s="33"/>
      <c r="J52" s="33"/>
    </row>
    <row r="53" spans="1:10" x14ac:dyDescent="0.25">
      <c r="A53" s="11"/>
      <c r="B53" s="12"/>
      <c r="C53" s="13"/>
      <c r="D53" s="13"/>
      <c r="E53" s="14"/>
      <c r="F53" s="11"/>
      <c r="G53" s="32"/>
      <c r="H53" s="33"/>
      <c r="I53" s="33"/>
      <c r="J53" s="33"/>
    </row>
    <row r="54" spans="1:10" x14ac:dyDescent="0.25">
      <c r="A54" s="11"/>
      <c r="B54" s="12"/>
      <c r="C54" s="15"/>
      <c r="D54" s="15"/>
      <c r="E54" s="14"/>
      <c r="F54" s="11"/>
      <c r="G54" s="32"/>
      <c r="H54" s="33"/>
      <c r="I54" s="33"/>
      <c r="J54" s="33"/>
    </row>
    <row r="55" spans="1:10" x14ac:dyDescent="0.25">
      <c r="A55" s="6"/>
      <c r="B55" s="7"/>
      <c r="C55" s="8"/>
      <c r="D55" s="8"/>
      <c r="E55" s="9"/>
      <c r="F55" s="6"/>
      <c r="G55" s="32"/>
      <c r="H55" s="33"/>
      <c r="I55" s="33"/>
      <c r="J55" s="33"/>
    </row>
    <row r="56" spans="1:10" x14ac:dyDescent="0.25">
      <c r="A56" s="6"/>
      <c r="B56" s="7"/>
      <c r="C56" s="8"/>
      <c r="D56" s="8"/>
      <c r="E56" s="9"/>
      <c r="F56" s="6"/>
      <c r="G56" s="32"/>
      <c r="H56" s="33"/>
      <c r="I56" s="33"/>
      <c r="J56" s="33"/>
    </row>
    <row r="57" spans="1:10" x14ac:dyDescent="0.25">
      <c r="A57" s="6"/>
      <c r="B57" s="7"/>
      <c r="C57" s="10"/>
      <c r="D57" s="10"/>
      <c r="E57" s="9"/>
      <c r="F57" s="6"/>
      <c r="G57" s="32"/>
      <c r="H57" s="33"/>
      <c r="I57" s="33"/>
      <c r="J57" s="33"/>
    </row>
    <row r="58" spans="1:10" x14ac:dyDescent="0.25">
      <c r="A58" s="11"/>
      <c r="B58" s="12"/>
      <c r="C58" s="13"/>
      <c r="D58" s="13"/>
      <c r="E58" s="14"/>
      <c r="F58" s="11"/>
      <c r="G58" s="32"/>
      <c r="H58" s="33"/>
      <c r="I58" s="33"/>
      <c r="J58" s="33"/>
    </row>
    <row r="59" spans="1:10" x14ac:dyDescent="0.25">
      <c r="A59" s="11"/>
      <c r="B59" s="12"/>
      <c r="C59" s="13"/>
      <c r="D59" s="13"/>
      <c r="E59" s="14"/>
      <c r="F59" s="11"/>
      <c r="G59" s="32"/>
      <c r="H59" s="33"/>
      <c r="I59" s="33"/>
      <c r="J59" s="33"/>
    </row>
    <row r="60" spans="1:10" x14ac:dyDescent="0.25">
      <c r="A60" s="11"/>
      <c r="B60" s="12"/>
      <c r="C60" s="15"/>
      <c r="D60" s="15"/>
      <c r="E60" s="14"/>
      <c r="F60" s="11"/>
      <c r="G60" s="32"/>
      <c r="H60" s="33"/>
      <c r="I60" s="33"/>
      <c r="J60" s="33"/>
    </row>
    <row r="61" spans="1:10" x14ac:dyDescent="0.25">
      <c r="A61" s="6"/>
      <c r="B61" s="7"/>
      <c r="C61" s="8"/>
      <c r="D61" s="8"/>
      <c r="E61" s="9"/>
      <c r="F61" s="6"/>
      <c r="G61" s="32"/>
      <c r="H61" s="33"/>
      <c r="I61" s="33"/>
      <c r="J61" s="33"/>
    </row>
    <row r="62" spans="1:10" x14ac:dyDescent="0.25">
      <c r="A62" s="6"/>
      <c r="B62" s="7"/>
      <c r="C62" s="8"/>
      <c r="D62" s="8"/>
      <c r="E62" s="9"/>
      <c r="F62" s="6"/>
      <c r="G62" s="34"/>
      <c r="H62" s="33"/>
      <c r="I62" s="33"/>
      <c r="J62" s="33"/>
    </row>
    <row r="63" spans="1:10" x14ac:dyDescent="0.25">
      <c r="A63" s="6"/>
      <c r="B63" s="7"/>
      <c r="C63" s="10"/>
      <c r="D63" s="10"/>
      <c r="E63" s="9"/>
      <c r="F63" s="6"/>
      <c r="G63" s="32"/>
      <c r="H63" s="33"/>
      <c r="I63" s="33"/>
      <c r="J63" s="35"/>
    </row>
    <row r="64" spans="1:10" x14ac:dyDescent="0.25">
      <c r="A64" s="11"/>
      <c r="B64" s="12"/>
      <c r="C64" s="13"/>
      <c r="D64" s="13"/>
      <c r="E64" s="14"/>
      <c r="F64" s="11"/>
    </row>
    <row r="65" spans="1:6" x14ac:dyDescent="0.25">
      <c r="A65" s="11"/>
      <c r="B65" s="12"/>
      <c r="C65" s="13"/>
      <c r="D65" s="13"/>
      <c r="E65" s="14"/>
      <c r="F65" s="11"/>
    </row>
    <row r="66" spans="1:6" x14ac:dyDescent="0.25">
      <c r="A66" s="11"/>
      <c r="B66" s="12"/>
      <c r="C66" s="15"/>
      <c r="D66" s="15"/>
      <c r="E66" s="14"/>
      <c r="F66" s="11"/>
    </row>
    <row r="67" spans="1:6" x14ac:dyDescent="0.25">
      <c r="A67" s="6"/>
      <c r="B67" s="7"/>
      <c r="C67" s="8"/>
      <c r="D67" s="8"/>
      <c r="E67" s="9"/>
      <c r="F67" s="6"/>
    </row>
    <row r="68" spans="1:6" x14ac:dyDescent="0.25">
      <c r="A68" s="6"/>
      <c r="B68" s="7"/>
      <c r="C68" s="8"/>
      <c r="D68" s="8"/>
      <c r="E68" s="9"/>
      <c r="F68" s="6"/>
    </row>
    <row r="69" spans="1:6" x14ac:dyDescent="0.25">
      <c r="A69" s="6"/>
      <c r="B69" s="7"/>
      <c r="C69" s="10"/>
      <c r="D69" s="10"/>
      <c r="E69" s="9"/>
      <c r="F69" s="6"/>
    </row>
    <row r="70" spans="1:6" x14ac:dyDescent="0.25">
      <c r="A70" s="11"/>
      <c r="B70" s="12"/>
      <c r="C70" s="13"/>
      <c r="D70" s="13"/>
      <c r="E70" s="14"/>
      <c r="F70" s="11"/>
    </row>
    <row r="71" spans="1:6" x14ac:dyDescent="0.25">
      <c r="A71" s="11"/>
      <c r="B71" s="12"/>
      <c r="C71" s="13"/>
      <c r="D71" s="13"/>
      <c r="E71" s="14"/>
      <c r="F71" s="11"/>
    </row>
    <row r="72" spans="1:6" x14ac:dyDescent="0.25">
      <c r="A72" s="11"/>
      <c r="B72" s="12"/>
      <c r="C72" s="15"/>
      <c r="D72" s="15"/>
      <c r="E72" s="14"/>
      <c r="F72" s="11"/>
    </row>
    <row r="73" spans="1:6" x14ac:dyDescent="0.25">
      <c r="A73" s="6"/>
      <c r="B73" s="7"/>
      <c r="C73" s="8"/>
      <c r="D73" s="8"/>
      <c r="E73" s="9"/>
      <c r="F73" s="6"/>
    </row>
    <row r="74" spans="1:6" x14ac:dyDescent="0.25">
      <c r="A74" s="6"/>
      <c r="B74" s="7"/>
      <c r="C74" s="8"/>
      <c r="D74" s="8"/>
      <c r="E74" s="9"/>
      <c r="F74" s="6"/>
    </row>
    <row r="75" spans="1:6" x14ac:dyDescent="0.25">
      <c r="A75" s="6"/>
      <c r="B75" s="7"/>
      <c r="C75" s="10"/>
      <c r="D75" s="10"/>
      <c r="E75" s="9"/>
      <c r="F75" s="6"/>
    </row>
    <row r="76" spans="1:6" x14ac:dyDescent="0.25">
      <c r="A76" s="11"/>
      <c r="B76" s="12"/>
      <c r="C76" s="13"/>
      <c r="D76" s="13"/>
      <c r="E76" s="14"/>
      <c r="F76" s="11"/>
    </row>
    <row r="77" spans="1:6" x14ac:dyDescent="0.25">
      <c r="A77" s="11"/>
      <c r="B77" s="12"/>
      <c r="C77" s="13"/>
      <c r="D77" s="13"/>
      <c r="E77" s="14"/>
      <c r="F77" s="11"/>
    </row>
    <row r="78" spans="1:6" x14ac:dyDescent="0.25">
      <c r="A78" s="11"/>
      <c r="B78" s="12"/>
      <c r="C78" s="15"/>
      <c r="D78" s="15"/>
      <c r="E78" s="14"/>
      <c r="F78" s="11"/>
    </row>
    <row r="79" spans="1:6" x14ac:dyDescent="0.25">
      <c r="A79" s="6"/>
      <c r="B79" s="7"/>
      <c r="C79" s="8"/>
      <c r="D79" s="8"/>
      <c r="E79" s="9"/>
      <c r="F79" s="6"/>
    </row>
    <row r="80" spans="1:6" x14ac:dyDescent="0.25">
      <c r="A80" s="6"/>
      <c r="B80" s="7"/>
      <c r="C80" s="8"/>
      <c r="D80" s="8"/>
      <c r="E80" s="9"/>
      <c r="F80" s="6"/>
    </row>
    <row r="81" spans="1:6" x14ac:dyDescent="0.25">
      <c r="A81" s="6"/>
      <c r="B81" s="7"/>
      <c r="C81" s="10"/>
      <c r="D81" s="10"/>
      <c r="E81" s="9"/>
      <c r="F81" s="6"/>
    </row>
    <row r="82" spans="1:6" x14ac:dyDescent="0.25">
      <c r="A82" s="11"/>
      <c r="B82" s="12"/>
      <c r="C82" s="13"/>
      <c r="D82" s="13"/>
      <c r="E82" s="14"/>
      <c r="F82" s="11"/>
    </row>
    <row r="83" spans="1:6" x14ac:dyDescent="0.25">
      <c r="A83" s="11"/>
      <c r="B83" s="12"/>
      <c r="C83" s="13"/>
      <c r="D83" s="13"/>
      <c r="E83" s="14"/>
      <c r="F83" s="11"/>
    </row>
    <row r="84" spans="1:6" x14ac:dyDescent="0.25">
      <c r="A84" s="11"/>
      <c r="B84" s="12"/>
      <c r="C84" s="15"/>
      <c r="D84" s="15"/>
      <c r="E84" s="14"/>
      <c r="F84" s="11"/>
    </row>
    <row r="85" spans="1:6" x14ac:dyDescent="0.25">
      <c r="A85" s="6"/>
      <c r="B85" s="7"/>
      <c r="C85" s="8"/>
      <c r="D85" s="8"/>
      <c r="E85" s="9"/>
      <c r="F85" s="6"/>
    </row>
    <row r="86" spans="1:6" x14ac:dyDescent="0.25">
      <c r="A86" s="6"/>
      <c r="B86" s="7"/>
      <c r="C86" s="8"/>
      <c r="D86" s="8"/>
      <c r="E86" s="9"/>
      <c r="F86" s="6"/>
    </row>
    <row r="87" spans="1:6" x14ac:dyDescent="0.25">
      <c r="A87" s="6"/>
      <c r="B87" s="7"/>
      <c r="C87" s="10"/>
      <c r="D87" s="10"/>
      <c r="E87" s="9"/>
      <c r="F87" s="6"/>
    </row>
    <row r="88" spans="1:6" x14ac:dyDescent="0.25">
      <c r="A88" s="11"/>
      <c r="B88" s="12"/>
      <c r="C88" s="13"/>
      <c r="D88" s="13"/>
      <c r="E88" s="14"/>
      <c r="F88" s="11"/>
    </row>
    <row r="89" spans="1:6" x14ac:dyDescent="0.25">
      <c r="A89" s="11"/>
      <c r="B89" s="12"/>
      <c r="C89" s="13"/>
      <c r="D89" s="13"/>
      <c r="E89" s="14"/>
      <c r="F89" s="11"/>
    </row>
    <row r="90" spans="1:6" x14ac:dyDescent="0.25">
      <c r="A90" s="11"/>
      <c r="B90" s="12"/>
      <c r="C90" s="15"/>
      <c r="D90" s="15"/>
      <c r="E90" s="14"/>
      <c r="F90" s="11"/>
    </row>
    <row r="91" spans="1:6" x14ac:dyDescent="0.25">
      <c r="A91" s="6"/>
      <c r="B91" s="7"/>
      <c r="C91" s="8"/>
      <c r="D91" s="8"/>
      <c r="E91" s="9"/>
      <c r="F91" s="6"/>
    </row>
    <row r="92" spans="1:6" x14ac:dyDescent="0.25">
      <c r="A92" s="6"/>
      <c r="B92" s="7"/>
      <c r="C92" s="8"/>
      <c r="D92" s="8"/>
      <c r="E92" s="9"/>
      <c r="F92" s="6"/>
    </row>
    <row r="93" spans="1:6" x14ac:dyDescent="0.25">
      <c r="A93" s="6"/>
      <c r="B93" s="7"/>
      <c r="C93" s="10"/>
      <c r="D93" s="10"/>
      <c r="E93" s="9"/>
      <c r="F93" s="6"/>
    </row>
    <row r="94" spans="1:6" x14ac:dyDescent="0.25">
      <c r="A94" s="11"/>
      <c r="B94" s="12"/>
      <c r="C94" s="13"/>
      <c r="D94" s="13"/>
      <c r="E94" s="14"/>
      <c r="F94" s="11"/>
    </row>
    <row r="95" spans="1:6" x14ac:dyDescent="0.25">
      <c r="A95" s="11"/>
      <c r="B95" s="12"/>
      <c r="C95" s="13"/>
      <c r="D95" s="13"/>
      <c r="E95" s="14"/>
      <c r="F95" s="11"/>
    </row>
    <row r="96" spans="1:6" x14ac:dyDescent="0.25">
      <c r="A96" s="11"/>
      <c r="B96" s="12"/>
      <c r="C96" s="15"/>
      <c r="D96" s="15"/>
      <c r="E96" s="14"/>
      <c r="F96" s="11"/>
    </row>
    <row r="97" spans="1:6" x14ac:dyDescent="0.25">
      <c r="A97" s="6"/>
      <c r="B97" s="7"/>
      <c r="C97" s="8"/>
      <c r="D97" s="8"/>
      <c r="E97" s="9"/>
      <c r="F97" s="6"/>
    </row>
    <row r="98" spans="1:6" x14ac:dyDescent="0.25">
      <c r="A98" s="6"/>
      <c r="B98" s="7"/>
      <c r="C98" s="8"/>
      <c r="D98" s="8"/>
      <c r="E98" s="9"/>
      <c r="F98" s="6"/>
    </row>
    <row r="99" spans="1:6" x14ac:dyDescent="0.25">
      <c r="A99" s="6"/>
      <c r="B99" s="7"/>
      <c r="C99" s="10"/>
      <c r="D99" s="10"/>
      <c r="E99" s="9"/>
      <c r="F99" s="6"/>
    </row>
    <row r="100" spans="1:6" x14ac:dyDescent="0.25">
      <c r="A100" s="11"/>
      <c r="B100" s="12"/>
      <c r="C100" s="13"/>
      <c r="D100" s="13"/>
      <c r="E100" s="14"/>
      <c r="F100" s="11"/>
    </row>
    <row r="101" spans="1:6" x14ac:dyDescent="0.25">
      <c r="A101" s="11"/>
      <c r="B101" s="12"/>
      <c r="C101" s="13"/>
      <c r="D101" s="13"/>
      <c r="E101" s="14"/>
      <c r="F101" s="11"/>
    </row>
    <row r="102" spans="1:6" x14ac:dyDescent="0.25">
      <c r="A102" s="11"/>
      <c r="B102" s="12"/>
      <c r="C102" s="15"/>
      <c r="D102" s="15"/>
      <c r="E102" s="14"/>
      <c r="F102" s="11"/>
    </row>
    <row r="103" spans="1:6" x14ac:dyDescent="0.25">
      <c r="A103" s="6"/>
      <c r="B103" s="7"/>
      <c r="C103" s="8"/>
      <c r="D103" s="8"/>
      <c r="E103" s="9"/>
      <c r="F103" s="6"/>
    </row>
    <row r="104" spans="1:6" x14ac:dyDescent="0.25">
      <c r="A104" s="6"/>
      <c r="B104" s="7"/>
      <c r="C104" s="8"/>
      <c r="D104" s="8"/>
      <c r="E104" s="9"/>
      <c r="F104" s="6"/>
    </row>
    <row r="105" spans="1:6" x14ac:dyDescent="0.25">
      <c r="A105" s="6"/>
      <c r="B105" s="7"/>
      <c r="C105" s="10"/>
      <c r="D105" s="10"/>
      <c r="E105" s="9"/>
      <c r="F105" s="6"/>
    </row>
    <row r="106" spans="1:6" x14ac:dyDescent="0.25">
      <c r="A106" s="11"/>
      <c r="B106" s="12"/>
      <c r="C106" s="13"/>
      <c r="D106" s="13"/>
      <c r="E106" s="14"/>
      <c r="F106" s="11"/>
    </row>
    <row r="107" spans="1:6" x14ac:dyDescent="0.25">
      <c r="A107" s="11"/>
      <c r="B107" s="12"/>
      <c r="C107" s="13"/>
      <c r="D107" s="13"/>
      <c r="E107" s="14"/>
      <c r="F107" s="11"/>
    </row>
    <row r="108" spans="1:6" x14ac:dyDescent="0.25">
      <c r="A108" s="11"/>
      <c r="B108" s="12"/>
      <c r="C108" s="15"/>
      <c r="D108" s="15"/>
      <c r="E108" s="14"/>
      <c r="F108" s="11"/>
    </row>
    <row r="109" spans="1:6" x14ac:dyDescent="0.25">
      <c r="A109" s="6"/>
      <c r="B109" s="7"/>
      <c r="C109" s="8"/>
      <c r="D109" s="8"/>
      <c r="E109" s="9"/>
      <c r="F109" s="6"/>
    </row>
    <row r="110" spans="1:6" x14ac:dyDescent="0.25">
      <c r="A110" s="6"/>
      <c r="B110" s="7"/>
      <c r="C110" s="8"/>
      <c r="D110" s="8"/>
      <c r="E110" s="9"/>
      <c r="F110" s="6"/>
    </row>
    <row r="111" spans="1:6" x14ac:dyDescent="0.25">
      <c r="A111" s="6"/>
      <c r="B111" s="7"/>
      <c r="C111" s="10"/>
      <c r="D111" s="10"/>
      <c r="E111" s="9"/>
      <c r="F111" s="6"/>
    </row>
    <row r="112" spans="1:6" x14ac:dyDescent="0.25">
      <c r="A112" s="11"/>
      <c r="B112" s="12"/>
      <c r="C112" s="13"/>
      <c r="D112" s="13"/>
      <c r="E112" s="14"/>
      <c r="F112" s="11"/>
    </row>
    <row r="113" spans="1:6" x14ac:dyDescent="0.25">
      <c r="A113" s="11"/>
      <c r="B113" s="12"/>
      <c r="C113" s="13"/>
      <c r="D113" s="13"/>
      <c r="E113" s="14"/>
      <c r="F113" s="11"/>
    </row>
    <row r="114" spans="1:6" x14ac:dyDescent="0.25">
      <c r="A114" s="11"/>
      <c r="B114" s="12"/>
      <c r="C114" s="15"/>
      <c r="D114" s="15"/>
      <c r="E114" s="14"/>
      <c r="F114" s="11"/>
    </row>
    <row r="115" spans="1:6" x14ac:dyDescent="0.25">
      <c r="A115" s="6"/>
      <c r="B115" s="7"/>
      <c r="C115" s="8"/>
      <c r="D115" s="8"/>
      <c r="E115" s="9"/>
      <c r="F115" s="6"/>
    </row>
    <row r="116" spans="1:6" x14ac:dyDescent="0.25">
      <c r="A116" s="6"/>
      <c r="B116" s="7"/>
      <c r="C116" s="8"/>
      <c r="D116" s="8"/>
      <c r="E116" s="9"/>
      <c r="F116" s="6"/>
    </row>
    <row r="117" spans="1:6" x14ac:dyDescent="0.25">
      <c r="A117" s="6"/>
      <c r="B117" s="7"/>
      <c r="C117" s="10"/>
      <c r="D117" s="10"/>
      <c r="E117" s="9"/>
      <c r="F117" s="6"/>
    </row>
    <row r="118" spans="1:6" x14ac:dyDescent="0.25">
      <c r="A118" s="11"/>
      <c r="B118" s="12"/>
      <c r="C118" s="13"/>
      <c r="D118" s="13"/>
      <c r="E118" s="14"/>
      <c r="F118" s="11"/>
    </row>
    <row r="119" spans="1:6" x14ac:dyDescent="0.25">
      <c r="A119" s="11"/>
      <c r="B119" s="12"/>
      <c r="C119" s="13"/>
      <c r="D119" s="13"/>
      <c r="E119" s="14"/>
      <c r="F119" s="11"/>
    </row>
    <row r="120" spans="1:6" x14ac:dyDescent="0.25">
      <c r="A120" s="11"/>
      <c r="B120" s="12"/>
      <c r="C120" s="15"/>
      <c r="D120" s="15"/>
      <c r="E120" s="14"/>
      <c r="F120" s="11"/>
    </row>
    <row r="121" spans="1:6" x14ac:dyDescent="0.25">
      <c r="A121" s="6"/>
      <c r="B121" s="7"/>
      <c r="C121" s="8"/>
      <c r="D121" s="8"/>
      <c r="E121" s="9"/>
      <c r="F121" s="6"/>
    </row>
    <row r="122" spans="1:6" x14ac:dyDescent="0.25">
      <c r="A122" s="6"/>
      <c r="B122" s="7"/>
      <c r="C122" s="8"/>
      <c r="D122" s="8"/>
      <c r="E122" s="9"/>
      <c r="F122" s="6"/>
    </row>
    <row r="123" spans="1:6" x14ac:dyDescent="0.25">
      <c r="A123" s="6"/>
      <c r="B123" s="7"/>
      <c r="C123" s="10"/>
      <c r="D123" s="10"/>
      <c r="E123" s="9"/>
      <c r="F123" s="6"/>
    </row>
    <row r="124" spans="1:6" x14ac:dyDescent="0.25">
      <c r="A124" s="11"/>
      <c r="B124" s="12"/>
      <c r="C124" s="13"/>
      <c r="D124" s="13"/>
      <c r="E124" s="14"/>
      <c r="F124" s="11"/>
    </row>
    <row r="125" spans="1:6" x14ac:dyDescent="0.25">
      <c r="A125" s="11"/>
      <c r="B125" s="12"/>
      <c r="C125" s="13"/>
      <c r="D125" s="13"/>
      <c r="E125" s="14"/>
      <c r="F125" s="11"/>
    </row>
    <row r="126" spans="1:6" x14ac:dyDescent="0.25">
      <c r="A126" s="11"/>
      <c r="B126" s="12"/>
      <c r="C126" s="15"/>
      <c r="D126" s="15"/>
      <c r="E126" s="14"/>
      <c r="F126" s="11"/>
    </row>
    <row r="127" spans="1:6" x14ac:dyDescent="0.25">
      <c r="A127" s="6"/>
      <c r="B127" s="7"/>
      <c r="C127" s="8"/>
      <c r="D127" s="8"/>
      <c r="E127" s="9"/>
      <c r="F127" s="6"/>
    </row>
    <row r="128" spans="1:6" x14ac:dyDescent="0.25">
      <c r="A128" s="6"/>
      <c r="B128" s="7"/>
      <c r="C128" s="8"/>
      <c r="D128" s="8"/>
      <c r="E128" s="9"/>
      <c r="F128" s="6"/>
    </row>
    <row r="129" spans="1:6" x14ac:dyDescent="0.25">
      <c r="A129" s="6"/>
      <c r="B129" s="7"/>
      <c r="C129" s="10"/>
      <c r="D129" s="10"/>
      <c r="E129" s="9"/>
      <c r="F129" s="6"/>
    </row>
    <row r="130" spans="1:6" x14ac:dyDescent="0.25">
      <c r="A130" s="11"/>
      <c r="B130" s="12"/>
      <c r="C130" s="13"/>
      <c r="D130" s="13"/>
      <c r="E130" s="14"/>
      <c r="F130" s="11"/>
    </row>
    <row r="131" spans="1:6" x14ac:dyDescent="0.25">
      <c r="A131" s="11"/>
      <c r="B131" s="12"/>
      <c r="C131" s="13"/>
      <c r="D131" s="13"/>
      <c r="E131" s="14"/>
      <c r="F131" s="11"/>
    </row>
    <row r="132" spans="1:6" x14ac:dyDescent="0.25">
      <c r="A132" s="11"/>
      <c r="B132" s="12"/>
      <c r="C132" s="15"/>
      <c r="D132" s="15"/>
      <c r="E132" s="14"/>
      <c r="F132" s="11"/>
    </row>
    <row r="133" spans="1:6" x14ac:dyDescent="0.25">
      <c r="A133" s="6"/>
      <c r="B133" s="7"/>
      <c r="C133" s="8"/>
      <c r="D133" s="8"/>
      <c r="E133" s="9"/>
      <c r="F133" s="6"/>
    </row>
    <row r="134" spans="1:6" x14ac:dyDescent="0.25">
      <c r="A134" s="6"/>
      <c r="B134" s="7"/>
      <c r="C134" s="8"/>
      <c r="D134" s="8"/>
      <c r="E134" s="9"/>
      <c r="F134" s="6"/>
    </row>
    <row r="135" spans="1:6" x14ac:dyDescent="0.25">
      <c r="A135" s="6"/>
      <c r="B135" s="7"/>
      <c r="C135" s="10"/>
      <c r="D135" s="10"/>
      <c r="E135" s="9"/>
      <c r="F135" s="6"/>
    </row>
    <row r="136" spans="1:6" x14ac:dyDescent="0.25">
      <c r="A136" s="11"/>
      <c r="B136" s="12"/>
      <c r="C136" s="13"/>
      <c r="D136" s="13"/>
      <c r="E136" s="14"/>
      <c r="F136" s="11"/>
    </row>
    <row r="137" spans="1:6" x14ac:dyDescent="0.25">
      <c r="A137" s="11"/>
      <c r="B137" s="12"/>
      <c r="C137" s="13"/>
      <c r="D137" s="13"/>
      <c r="E137" s="14"/>
      <c r="F137" s="11"/>
    </row>
    <row r="138" spans="1:6" x14ac:dyDescent="0.25">
      <c r="A138" s="11"/>
      <c r="B138" s="12"/>
      <c r="C138" s="15"/>
      <c r="D138" s="15"/>
      <c r="E138" s="14"/>
      <c r="F138" s="11"/>
    </row>
    <row r="139" spans="1:6" x14ac:dyDescent="0.25">
      <c r="A139" s="6"/>
      <c r="B139" s="7"/>
      <c r="C139" s="8"/>
      <c r="D139" s="8"/>
      <c r="E139" s="9"/>
      <c r="F139" s="6"/>
    </row>
    <row r="140" spans="1:6" x14ac:dyDescent="0.25">
      <c r="A140" s="6"/>
      <c r="B140" s="7"/>
      <c r="C140" s="8"/>
      <c r="D140" s="8"/>
      <c r="E140" s="9"/>
      <c r="F140" s="6"/>
    </row>
    <row r="141" spans="1:6" x14ac:dyDescent="0.25">
      <c r="A141" s="6"/>
      <c r="B141" s="7"/>
      <c r="C141" s="10"/>
      <c r="D141" s="10"/>
      <c r="E141" s="9"/>
      <c r="F141" s="6"/>
    </row>
    <row r="142" spans="1:6" x14ac:dyDescent="0.25">
      <c r="A142" s="11"/>
      <c r="B142" s="12"/>
      <c r="C142" s="13"/>
      <c r="D142" s="13"/>
      <c r="E142" s="14"/>
      <c r="F142" s="11"/>
    </row>
    <row r="143" spans="1:6" x14ac:dyDescent="0.25">
      <c r="A143" s="11"/>
      <c r="B143" s="12"/>
      <c r="C143" s="13"/>
      <c r="D143" s="13"/>
      <c r="E143" s="14"/>
      <c r="F143" s="11"/>
    </row>
    <row r="144" spans="1:6" x14ac:dyDescent="0.25">
      <c r="A144" s="11"/>
      <c r="B144" s="12"/>
      <c r="C144" s="15"/>
      <c r="D144" s="15"/>
      <c r="E144" s="14"/>
      <c r="F144" s="11"/>
    </row>
    <row r="145" spans="1:6" x14ac:dyDescent="0.25">
      <c r="A145" s="6"/>
      <c r="B145" s="7"/>
      <c r="C145" s="8"/>
      <c r="D145" s="8"/>
      <c r="E145" s="9"/>
      <c r="F145" s="6"/>
    </row>
    <row r="146" spans="1:6" x14ac:dyDescent="0.25">
      <c r="A146" s="6"/>
      <c r="B146" s="7"/>
      <c r="C146" s="8"/>
      <c r="D146" s="8"/>
      <c r="E146" s="9"/>
      <c r="F146" s="6"/>
    </row>
    <row r="147" spans="1:6" x14ac:dyDescent="0.25">
      <c r="A147" s="6"/>
      <c r="B147" s="7"/>
      <c r="C147" s="10"/>
      <c r="D147" s="10"/>
      <c r="E147" s="9"/>
      <c r="F147" s="6"/>
    </row>
    <row r="148" spans="1:6" x14ac:dyDescent="0.25">
      <c r="A148" s="11"/>
      <c r="B148" s="12"/>
      <c r="C148" s="13"/>
      <c r="D148" s="13"/>
      <c r="E148" s="14"/>
      <c r="F148" s="11"/>
    </row>
    <row r="149" spans="1:6" x14ac:dyDescent="0.25">
      <c r="A149" s="11"/>
      <c r="B149" s="12"/>
      <c r="C149" s="13"/>
      <c r="D149" s="13"/>
      <c r="E149" s="14"/>
      <c r="F149" s="11"/>
    </row>
    <row r="150" spans="1:6" x14ac:dyDescent="0.25">
      <c r="A150" s="11"/>
      <c r="B150" s="12"/>
      <c r="C150" s="15"/>
      <c r="D150" s="15"/>
      <c r="E150" s="14"/>
      <c r="F150" s="11"/>
    </row>
    <row r="151" spans="1:6" x14ac:dyDescent="0.25">
      <c r="A151" s="6"/>
      <c r="B151" s="7"/>
      <c r="C151" s="8"/>
      <c r="D151" s="8"/>
      <c r="E151" s="9"/>
      <c r="F151" s="6"/>
    </row>
    <row r="152" spans="1:6" x14ac:dyDescent="0.25">
      <c r="A152" s="6"/>
      <c r="B152" s="7"/>
      <c r="C152" s="8"/>
      <c r="D152" s="8"/>
      <c r="E152" s="9"/>
      <c r="F152" s="6"/>
    </row>
    <row r="153" spans="1:6" x14ac:dyDescent="0.25">
      <c r="A153" s="6"/>
      <c r="B153" s="7"/>
      <c r="C153" s="10"/>
      <c r="D153" s="10"/>
      <c r="E153" s="9"/>
      <c r="F153" s="6"/>
    </row>
    <row r="154" spans="1:6" x14ac:dyDescent="0.25">
      <c r="A154" s="11"/>
      <c r="B154" s="12"/>
      <c r="C154" s="13"/>
      <c r="D154" s="13"/>
      <c r="E154" s="14"/>
      <c r="F154" s="11"/>
    </row>
    <row r="155" spans="1:6" x14ac:dyDescent="0.25">
      <c r="A155" s="11"/>
      <c r="B155" s="12"/>
      <c r="C155" s="13"/>
      <c r="D155" s="13"/>
      <c r="E155" s="14"/>
      <c r="F155" s="11"/>
    </row>
    <row r="156" spans="1:6" x14ac:dyDescent="0.25">
      <c r="A156" s="11"/>
      <c r="B156" s="12"/>
      <c r="C156" s="15"/>
      <c r="D156" s="15"/>
      <c r="E156" s="14"/>
      <c r="F156" s="11"/>
    </row>
    <row r="157" spans="1:6" x14ac:dyDescent="0.25">
      <c r="A157" s="6"/>
      <c r="B157" s="7"/>
      <c r="C157" s="8"/>
      <c r="D157" s="8"/>
      <c r="E157" s="9"/>
      <c r="F157" s="6"/>
    </row>
    <row r="158" spans="1:6" x14ac:dyDescent="0.25">
      <c r="A158" s="6"/>
      <c r="B158" s="7"/>
      <c r="C158" s="8"/>
      <c r="D158" s="8"/>
      <c r="E158" s="9"/>
      <c r="F158" s="6"/>
    </row>
    <row r="159" spans="1:6" x14ac:dyDescent="0.25">
      <c r="A159" s="6"/>
      <c r="B159" s="7"/>
      <c r="C159" s="10"/>
      <c r="D159" s="10"/>
      <c r="E159" s="9"/>
      <c r="F159" s="6"/>
    </row>
    <row r="160" spans="1:6" x14ac:dyDescent="0.25">
      <c r="A160" s="11"/>
      <c r="B160" s="12"/>
      <c r="C160" s="13"/>
      <c r="D160" s="13"/>
      <c r="E160" s="14"/>
      <c r="F160" s="11"/>
    </row>
    <row r="161" spans="1:6" x14ac:dyDescent="0.25">
      <c r="A161" s="11"/>
      <c r="B161" s="12"/>
      <c r="C161" s="13"/>
      <c r="D161" s="13"/>
      <c r="E161" s="14"/>
      <c r="F161" s="11"/>
    </row>
    <row r="162" spans="1:6" x14ac:dyDescent="0.25">
      <c r="A162" s="11"/>
      <c r="B162" s="12"/>
      <c r="C162" s="15"/>
      <c r="D162" s="15"/>
      <c r="E162" s="14"/>
      <c r="F162" s="11"/>
    </row>
    <row r="163" spans="1:6" x14ac:dyDescent="0.25">
      <c r="A163" s="6"/>
      <c r="B163" s="7"/>
      <c r="C163" s="8"/>
      <c r="D163" s="8"/>
      <c r="E163" s="9"/>
      <c r="F163" s="6"/>
    </row>
    <row r="164" spans="1:6" x14ac:dyDescent="0.25">
      <c r="A164" s="6"/>
      <c r="B164" s="7"/>
      <c r="C164" s="8"/>
      <c r="D164" s="8"/>
      <c r="E164" s="9"/>
      <c r="F164" s="6"/>
    </row>
    <row r="165" spans="1:6" x14ac:dyDescent="0.25">
      <c r="A165" s="6"/>
      <c r="B165" s="7"/>
      <c r="C165" s="10"/>
      <c r="D165" s="10"/>
      <c r="E165" s="9"/>
      <c r="F165" s="6"/>
    </row>
    <row r="166" spans="1:6" x14ac:dyDescent="0.25">
      <c r="A166" s="11"/>
      <c r="B166" s="12"/>
      <c r="C166" s="13"/>
      <c r="D166" s="13"/>
      <c r="E166" s="14"/>
      <c r="F166" s="11"/>
    </row>
    <row r="167" spans="1:6" x14ac:dyDescent="0.25">
      <c r="A167" s="11"/>
      <c r="B167" s="12"/>
      <c r="C167" s="13"/>
      <c r="D167" s="13"/>
      <c r="E167" s="14"/>
      <c r="F167" s="11"/>
    </row>
    <row r="168" spans="1:6" x14ac:dyDescent="0.25">
      <c r="A168" s="11"/>
      <c r="B168" s="12"/>
      <c r="C168" s="15"/>
      <c r="D168" s="15"/>
      <c r="E168" s="14"/>
      <c r="F168" s="11"/>
    </row>
    <row r="169" spans="1:6" x14ac:dyDescent="0.25">
      <c r="A169" s="6"/>
      <c r="B169" s="7"/>
      <c r="C169" s="8"/>
      <c r="D169" s="8"/>
      <c r="E169" s="9"/>
      <c r="F169" s="6"/>
    </row>
    <row r="170" spans="1:6" x14ac:dyDescent="0.25">
      <c r="A170" s="6"/>
      <c r="B170" s="7"/>
      <c r="C170" s="8"/>
      <c r="D170" s="8"/>
      <c r="E170" s="9"/>
      <c r="F170" s="6"/>
    </row>
    <row r="171" spans="1:6" x14ac:dyDescent="0.25">
      <c r="A171" s="6"/>
      <c r="B171" s="7"/>
      <c r="C171" s="10"/>
      <c r="D171" s="10"/>
      <c r="E171" s="9"/>
      <c r="F171" s="6"/>
    </row>
    <row r="172" spans="1:6" x14ac:dyDescent="0.25">
      <c r="A172" s="11"/>
      <c r="B172" s="12"/>
      <c r="C172" s="13"/>
      <c r="D172" s="13"/>
      <c r="E172" s="14"/>
      <c r="F172" s="11"/>
    </row>
    <row r="173" spans="1:6" x14ac:dyDescent="0.25">
      <c r="A173" s="11"/>
      <c r="B173" s="12"/>
      <c r="C173" s="13"/>
      <c r="D173" s="13"/>
      <c r="E173" s="14"/>
      <c r="F173" s="11"/>
    </row>
    <row r="174" spans="1:6" x14ac:dyDescent="0.25">
      <c r="A174" s="11"/>
      <c r="B174" s="12"/>
      <c r="C174" s="15"/>
      <c r="D174" s="15"/>
      <c r="E174" s="14"/>
      <c r="F174" s="11"/>
    </row>
    <row r="175" spans="1:6" x14ac:dyDescent="0.25">
      <c r="A175" s="6"/>
      <c r="B175" s="7"/>
      <c r="C175" s="8"/>
      <c r="D175" s="8"/>
      <c r="E175" s="9"/>
      <c r="F175" s="6"/>
    </row>
    <row r="176" spans="1:6" x14ac:dyDescent="0.25">
      <c r="A176" s="6"/>
      <c r="B176" s="7"/>
      <c r="C176" s="8"/>
      <c r="D176" s="8"/>
      <c r="E176" s="9"/>
      <c r="F176" s="6"/>
    </row>
    <row r="177" spans="1:6" x14ac:dyDescent="0.25">
      <c r="A177" s="6"/>
      <c r="B177" s="7"/>
      <c r="C177" s="10"/>
      <c r="D177" s="10"/>
      <c r="E177" s="9"/>
      <c r="F177" s="6"/>
    </row>
    <row r="178" spans="1:6" x14ac:dyDescent="0.25">
      <c r="A178" s="17"/>
      <c r="B178" s="18"/>
      <c r="C178" s="19"/>
      <c r="D178" s="20"/>
      <c r="E178" s="20"/>
      <c r="F178" s="16"/>
    </row>
    <row r="179" spans="1:6" x14ac:dyDescent="0.25">
      <c r="A179" s="26"/>
      <c r="B179" s="27"/>
      <c r="C179" s="28"/>
      <c r="D179" s="29"/>
      <c r="E179" s="29"/>
      <c r="F179" s="30"/>
    </row>
    <row r="180" spans="1:6" x14ac:dyDescent="0.25">
      <c r="A180" s="6"/>
      <c r="B180" s="7"/>
      <c r="C180" s="10"/>
      <c r="D180" s="10"/>
      <c r="E180" s="9"/>
      <c r="F180" s="6"/>
    </row>
    <row r="193" spans="1:6" x14ac:dyDescent="0.25">
      <c r="A193" s="11" t="e">
        <f>#REF!</f>
        <v>#REF!</v>
      </c>
      <c r="B193" s="12"/>
      <c r="C193" s="13"/>
      <c r="D193" s="13"/>
      <c r="E193" s="14">
        <f>D193-C193</f>
        <v>0</v>
      </c>
      <c r="F193" s="11" t="e">
        <f>PRODUCT(A193,B193,E193,1/36500)</f>
        <v>#REF!</v>
      </c>
    </row>
    <row r="194" spans="1:6" x14ac:dyDescent="0.25">
      <c r="A194" s="11"/>
      <c r="B194" s="12">
        <v>14</v>
      </c>
      <c r="C194" s="13">
        <v>40451</v>
      </c>
      <c r="D194" s="13">
        <f ca="1">TODAY()</f>
        <v>44747</v>
      </c>
      <c r="E194" s="14">
        <f ca="1">D194-C194</f>
        <v>4296</v>
      </c>
      <c r="F194" s="11" t="e">
        <f>PRODUCT(A193,B194,E194,1/36600)</f>
        <v>#REF!</v>
      </c>
    </row>
    <row r="195" spans="1:6" x14ac:dyDescent="0.25">
      <c r="A195" s="11"/>
      <c r="B195" s="12"/>
      <c r="C195" s="15"/>
      <c r="D195" s="15"/>
      <c r="E195" s="14"/>
      <c r="F195" s="11" t="e">
        <f>SUM(F193:F194)</f>
        <v>#REF!</v>
      </c>
    </row>
    <row r="196" spans="1:6" x14ac:dyDescent="0.25">
      <c r="A196" s="6">
        <f>J80</f>
        <v>0</v>
      </c>
      <c r="B196" s="7"/>
      <c r="C196" s="8"/>
      <c r="D196" s="8"/>
      <c r="E196" s="9">
        <f>D196-C196</f>
        <v>0</v>
      </c>
      <c r="F196" s="6">
        <f>PRODUCT(A196,B196,E196,1/36500)</f>
        <v>0</v>
      </c>
    </row>
    <row r="197" spans="1:6" x14ac:dyDescent="0.25">
      <c r="A197" s="6"/>
      <c r="B197" s="7">
        <v>14</v>
      </c>
      <c r="C197" s="8">
        <v>40482</v>
      </c>
      <c r="D197" s="8">
        <f ca="1">TODAY()</f>
        <v>44747</v>
      </c>
      <c r="E197" s="9">
        <f ca="1">D197-C197</f>
        <v>4265</v>
      </c>
      <c r="F197" s="6">
        <f ca="1">PRODUCT(A196,B197,E197,1/36600)</f>
        <v>0</v>
      </c>
    </row>
    <row r="198" spans="1:6" x14ac:dyDescent="0.25">
      <c r="A198" s="6"/>
      <c r="B198" s="7"/>
      <c r="C198" s="10"/>
      <c r="D198" s="10"/>
      <c r="E198" s="9"/>
      <c r="F198" s="6">
        <f ca="1">SUM(F196:F197)</f>
        <v>0</v>
      </c>
    </row>
    <row r="199" spans="1:6" x14ac:dyDescent="0.25">
      <c r="A199" s="11">
        <f>J81</f>
        <v>0</v>
      </c>
      <c r="B199" s="12"/>
      <c r="C199" s="13"/>
      <c r="D199" s="13"/>
      <c r="E199" s="14">
        <f>D199-C199</f>
        <v>0</v>
      </c>
      <c r="F199" s="11">
        <f>PRODUCT(A199,B199,E199,1/36500)</f>
        <v>0</v>
      </c>
    </row>
    <row r="200" spans="1:6" x14ac:dyDescent="0.25">
      <c r="A200" s="11"/>
      <c r="B200" s="12">
        <v>14</v>
      </c>
      <c r="C200" s="13">
        <v>40512</v>
      </c>
      <c r="D200" s="13">
        <f ca="1">TODAY()</f>
        <v>44747</v>
      </c>
      <c r="E200" s="14">
        <f ca="1">D200-C200</f>
        <v>4235</v>
      </c>
      <c r="F200" s="11">
        <f ca="1">PRODUCT(A199,B200,E200,1/36600)</f>
        <v>0</v>
      </c>
    </row>
    <row r="201" spans="1:6" x14ac:dyDescent="0.25">
      <c r="A201" s="11"/>
      <c r="B201" s="12"/>
      <c r="C201" s="15"/>
      <c r="D201" s="15"/>
      <c r="E201" s="14"/>
      <c r="F201" s="11">
        <f ca="1">SUM(F199:F200)</f>
        <v>0</v>
      </c>
    </row>
  </sheetData>
  <mergeCells count="1">
    <mergeCell ref="A1:F1"/>
  </mergeCells>
  <pageMargins left="0.70866141732283472" right="0.70866141732283472" top="0.74803149606299213" bottom="0.74803149606299213" header="0.31496062992125984" footer="0.31496062992125984"/>
  <pageSetup paperSize="9" orientation="portrait" r:id="rId1"/>
  <ignoredErrors>
    <ignoredError sqref="F12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3" sqref="C3"/>
    </sheetView>
  </sheetViews>
  <sheetFormatPr defaultRowHeight="15" x14ac:dyDescent="0.25"/>
  <cols>
    <col min="1" max="1" width="11.85546875" style="37" bestFit="1" customWidth="1"/>
    <col min="2" max="2" width="10.7109375" style="37" bestFit="1" customWidth="1"/>
    <col min="3" max="3" width="11.7109375" bestFit="1" customWidth="1"/>
  </cols>
  <sheetData>
    <row r="1" spans="1:3" ht="15.75" x14ac:dyDescent="0.25">
      <c r="A1" s="38">
        <v>5124.8500000000004</v>
      </c>
      <c r="B1" s="38">
        <v>496.8</v>
      </c>
      <c r="C1" s="37">
        <f t="shared" ref="C1:C8" si="0">A1-B1</f>
        <v>4628.05</v>
      </c>
    </row>
    <row r="2" spans="1:3" ht="15.75" x14ac:dyDescent="0.25">
      <c r="A2" s="38">
        <v>5124.8500000000004</v>
      </c>
      <c r="B2" s="37">
        <v>2545.9</v>
      </c>
      <c r="C2" s="37">
        <f t="shared" si="0"/>
        <v>2578.9500000000003</v>
      </c>
    </row>
    <row r="3" spans="1:3" ht="15.75" x14ac:dyDescent="0.25">
      <c r="A3" s="38">
        <v>5124.8500000000004</v>
      </c>
      <c r="B3" s="37">
        <v>1521.35</v>
      </c>
      <c r="C3" s="37">
        <f t="shared" si="0"/>
        <v>3603.5000000000005</v>
      </c>
    </row>
    <row r="4" spans="1:3" ht="15.75" x14ac:dyDescent="0.25">
      <c r="A4" s="38">
        <v>5124.8500000000004</v>
      </c>
      <c r="B4" s="37">
        <v>1521.35</v>
      </c>
      <c r="C4" s="37">
        <f t="shared" si="0"/>
        <v>3603.5000000000005</v>
      </c>
    </row>
    <row r="5" spans="1:3" ht="15.75" x14ac:dyDescent="0.25">
      <c r="A5" s="38">
        <v>5124.8500000000004</v>
      </c>
      <c r="B5" s="37">
        <v>1521.35</v>
      </c>
      <c r="C5" s="37">
        <f t="shared" si="0"/>
        <v>3603.5000000000005</v>
      </c>
    </row>
    <row r="6" spans="1:3" ht="15.75" x14ac:dyDescent="0.25">
      <c r="A6" s="38">
        <v>5124.8500000000004</v>
      </c>
      <c r="B6" s="37">
        <v>1521.35</v>
      </c>
      <c r="C6" s="37">
        <f t="shared" si="0"/>
        <v>3603.5000000000005</v>
      </c>
    </row>
    <row r="7" spans="1:3" ht="15.75" x14ac:dyDescent="0.25">
      <c r="A7" s="38">
        <v>5124.8500000000004</v>
      </c>
      <c r="B7" s="37">
        <v>1521.35</v>
      </c>
      <c r="C7" s="37">
        <f t="shared" si="0"/>
        <v>3603.5000000000005</v>
      </c>
    </row>
    <row r="8" spans="1:3" ht="15.75" x14ac:dyDescent="0.25">
      <c r="A8" s="38">
        <v>5124.8500000000004</v>
      </c>
      <c r="B8" s="37">
        <v>1521.35</v>
      </c>
      <c r="C8" s="37">
        <f t="shared" si="0"/>
        <v>3603.5000000000005</v>
      </c>
    </row>
    <row r="9" spans="1:3" x14ac:dyDescent="0.25">
      <c r="C9" s="37">
        <f>SUM(C1:C8)</f>
        <v>28828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workbookViewId="0">
      <selection activeCell="K4" sqref="K4"/>
    </sheetView>
  </sheetViews>
  <sheetFormatPr defaultRowHeight="15" x14ac:dyDescent="0.25"/>
  <cols>
    <col min="1" max="1" width="12.7109375" bestFit="1" customWidth="1"/>
    <col min="2" max="2" width="8.42578125" bestFit="1" customWidth="1"/>
    <col min="3" max="4" width="10.7109375" bestFit="1" customWidth="1"/>
    <col min="5" max="5" width="10" bestFit="1" customWidth="1"/>
    <col min="6" max="6" width="11.7109375" bestFit="1" customWidth="1"/>
  </cols>
  <sheetData>
    <row r="1" spans="1:11" ht="26.25" x14ac:dyDescent="0.4">
      <c r="A1" s="40" t="s">
        <v>1</v>
      </c>
      <c r="B1" s="40"/>
      <c r="C1" s="40"/>
      <c r="D1" s="40"/>
      <c r="E1" s="40"/>
      <c r="F1" s="40"/>
    </row>
    <row r="2" spans="1:11" x14ac:dyDescent="0.25">
      <c r="A2" s="17"/>
      <c r="B2" s="18"/>
      <c r="C2" s="19"/>
      <c r="D2" s="20"/>
      <c r="E2" s="20"/>
      <c r="F2" s="25">
        <f ca="1">TODAY()</f>
        <v>44747</v>
      </c>
    </row>
    <row r="3" spans="1:11" ht="24.75" x14ac:dyDescent="0.25">
      <c r="A3" s="21" t="s">
        <v>4</v>
      </c>
      <c r="B3" s="22" t="s">
        <v>3</v>
      </c>
      <c r="C3" s="23" t="s">
        <v>5</v>
      </c>
      <c r="D3" s="23" t="s">
        <v>6</v>
      </c>
      <c r="E3" s="24" t="s">
        <v>0</v>
      </c>
      <c r="F3" s="21" t="s">
        <v>2</v>
      </c>
    </row>
    <row r="4" spans="1:11" x14ac:dyDescent="0.25">
      <c r="A4" s="11">
        <v>1200.5999999999999</v>
      </c>
      <c r="B4" s="12">
        <v>9.68</v>
      </c>
      <c r="C4" s="13">
        <v>42643</v>
      </c>
      <c r="D4" s="13">
        <v>42858</v>
      </c>
      <c r="E4" s="14">
        <f>D4-C4</f>
        <v>215</v>
      </c>
      <c r="F4" s="11">
        <f>PRODUCT(A4,B4,E4,1/36500)</f>
        <v>68.457225205479446</v>
      </c>
      <c r="K4" s="33">
        <v>493.75</v>
      </c>
    </row>
    <row r="5" spans="1:11" x14ac:dyDescent="0.25">
      <c r="A5" s="11"/>
      <c r="B5" s="12"/>
      <c r="C5" s="13"/>
      <c r="D5" s="13"/>
      <c r="E5" s="14"/>
      <c r="F5" s="11">
        <f>PRODUCT(A4,B5,E5,1/36600)</f>
        <v>3.280327868852459E-2</v>
      </c>
    </row>
    <row r="6" spans="1:11" x14ac:dyDescent="0.25">
      <c r="A6" s="11"/>
      <c r="B6" s="12"/>
      <c r="C6" s="15"/>
      <c r="D6" s="15"/>
      <c r="E6" s="14"/>
      <c r="F6" s="11">
        <f>SUM(F4:F5)</f>
        <v>68.490028484167965</v>
      </c>
    </row>
    <row r="7" spans="1:11" x14ac:dyDescent="0.25">
      <c r="A7" s="11">
        <v>64.66</v>
      </c>
      <c r="B7" s="7">
        <v>9.68</v>
      </c>
      <c r="C7" s="8">
        <v>42650</v>
      </c>
      <c r="D7" s="8">
        <v>42858</v>
      </c>
      <c r="E7" s="9">
        <f>D7-C7</f>
        <v>208</v>
      </c>
      <c r="F7" s="6">
        <f>PRODUCT(A7,B7,E7,1/36500)</f>
        <v>3.5668227506849313</v>
      </c>
    </row>
    <row r="8" spans="1:11" x14ac:dyDescent="0.25">
      <c r="A8" s="6"/>
      <c r="B8" s="7"/>
      <c r="C8" s="8"/>
      <c r="D8" s="8"/>
      <c r="E8" s="9"/>
      <c r="F8" s="6"/>
    </row>
    <row r="9" spans="1:11" x14ac:dyDescent="0.25">
      <c r="A9" s="6"/>
      <c r="B9" s="7"/>
      <c r="C9" s="8"/>
      <c r="D9" s="8"/>
      <c r="E9" s="9"/>
      <c r="F9" s="6"/>
    </row>
    <row r="10" spans="1:11" x14ac:dyDescent="0.25">
      <c r="A10" s="11"/>
      <c r="B10" s="12"/>
      <c r="C10" s="13"/>
      <c r="D10" s="13"/>
      <c r="E10" s="14"/>
      <c r="F10" s="11">
        <f>SUM(F7:F9)</f>
        <v>3.5668227506849313</v>
      </c>
    </row>
    <row r="11" spans="1:11" x14ac:dyDescent="0.25">
      <c r="A11" s="11"/>
      <c r="B11" s="12"/>
      <c r="C11" s="13"/>
      <c r="D11" s="13"/>
      <c r="E11" s="14"/>
      <c r="F11" s="11"/>
    </row>
    <row r="12" spans="1:11" x14ac:dyDescent="0.25">
      <c r="A12" s="11"/>
      <c r="B12" s="12"/>
      <c r="C12" s="15"/>
      <c r="D12" s="15"/>
      <c r="E12" s="14"/>
      <c r="F12" s="11">
        <f>SUM(F10,F6)</f>
        <v>72.0568512348529</v>
      </c>
    </row>
    <row r="13" spans="1:11" x14ac:dyDescent="0.25">
      <c r="A13" s="6"/>
      <c r="B13" s="7"/>
      <c r="C13" s="8"/>
      <c r="D13" s="8"/>
      <c r="E13" s="9"/>
      <c r="F13" s="6"/>
    </row>
    <row r="14" spans="1:11" x14ac:dyDescent="0.25">
      <c r="A14" s="6"/>
      <c r="B14" s="7"/>
      <c r="C14" s="8"/>
      <c r="D14" s="8"/>
      <c r="E14" s="9"/>
      <c r="F14" s="6"/>
    </row>
    <row r="15" spans="1:11" x14ac:dyDescent="0.25">
      <c r="A15" s="6"/>
      <c r="B15" s="7"/>
      <c r="C15" s="10"/>
      <c r="D15" s="10"/>
      <c r="E15" s="9"/>
      <c r="F15" s="6"/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3</vt:i4>
      </vt:variant>
    </vt:vector>
  </HeadingPairs>
  <TitlesOfParts>
    <vt:vector size="3" baseType="lpstr">
      <vt:lpstr>List1</vt:lpstr>
      <vt:lpstr>List2</vt:lpstr>
      <vt:lpstr>List3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P@le</dc:creator>
  <cp:lastModifiedBy>Zeljko</cp:lastModifiedBy>
  <cp:lastPrinted>2019-08-27T07:40:02Z</cp:lastPrinted>
  <dcterms:created xsi:type="dcterms:W3CDTF">2009-12-15T12:47:32Z</dcterms:created>
  <dcterms:modified xsi:type="dcterms:W3CDTF">2022-07-05T06:07:12Z</dcterms:modified>
</cp:coreProperties>
</file>