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U:\Управление финансового инжиниринга\Солодовня\Shipyards\для юристов\"/>
    </mc:Choice>
  </mc:AlternateContent>
  <xr:revisionPtr revIDLastSave="0" documentId="13_ncr:1_{DFACBDCE-C48B-4354-9932-B4EE5A026E1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8" i="1" l="1"/>
  <c r="C29" i="1"/>
  <c r="C9" i="1" l="1"/>
</calcChain>
</file>

<file path=xl/sharedStrings.xml><?xml version="1.0" encoding="utf-8"?>
<sst xmlns="http://schemas.openxmlformats.org/spreadsheetml/2006/main" count="28" uniqueCount="26">
  <si>
    <t>SALARIES</t>
  </si>
  <si>
    <t>euro</t>
  </si>
  <si>
    <t>ELECTRICITY</t>
  </si>
  <si>
    <t>PORT PULA PRESENCE COSTS</t>
  </si>
  <si>
    <t>IT SUPPORT</t>
  </si>
  <si>
    <t>ZSOLT MANAGEMENT</t>
  </si>
  <si>
    <t>OTHERS</t>
  </si>
  <si>
    <t>TOTAL</t>
  </si>
  <si>
    <t>euro/year</t>
  </si>
  <si>
    <t>OTHER IRREGULAR</t>
  </si>
  <si>
    <t>CHRISTMAS MONEY + SUPERMARKET CARDS</t>
  </si>
  <si>
    <t>PHONE LAND LINE</t>
  </si>
  <si>
    <t>WATER</t>
  </si>
  <si>
    <t>SECURITY</t>
  </si>
  <si>
    <t>OFFICE MATERIAL</t>
  </si>
  <si>
    <t>MOBILE PHONES</t>
  </si>
  <si>
    <t xml:space="preserve">SHARE HOLDING </t>
  </si>
  <si>
    <t>WASTE DISPOSAL</t>
  </si>
  <si>
    <t>FUEL FOR HEATING + INDUSTRY GAS</t>
  </si>
  <si>
    <t>OLD EQUIPMENT REPLACEMENT AND REPAIR</t>
  </si>
  <si>
    <t>ACCOUNTING AND AUDIT</t>
  </si>
  <si>
    <t>ADVERTISING</t>
  </si>
  <si>
    <t>CLEANING SERVICE</t>
  </si>
  <si>
    <t>INSURANCE</t>
  </si>
  <si>
    <t>SOFTWARE MAINTENANCE</t>
  </si>
  <si>
    <t>Avangard Shipyards monthly expense evaluation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</si>
</sst>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 CE"/>
      <family val="2"/>
      <charset val="238"/>
    </font>
    <font>
      <sz val="8"/>
      <name val="Arial"/>
      <family val="2"/>
      <charset val="238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0" fillId="0" borderId="1" xfId="0" applyFont="1" applyFill="1" applyBorder="1"/>
    <xf numFmtId="4" fontId="0" fillId="0" borderId="1" xfId="0" applyNumberFormat="1" applyFont="1" applyFill="1" applyBorder="1"/>
    <xf numFmtId="0" fontId="1" fillId="2" borderId="1" xfId="0" applyFont="1" applyFill="1" applyBorder="1"/>
    <xf numFmtId="4" fontId="1" fillId="2" borderId="1" xfId="0" applyNumberFormat="1" applyFont="1" applyFill="1" applyBorder="1"/>
    <xf numFmtId="0" fontId="3" fillId="0" borderId="1" xfId="1" applyFont="1" applyBorder="1"/>
    <xf numFmtId="4" fontId="1" fillId="2" borderId="1" xfId="0" applyNumberFormat="1" applyFont="1" applyFill="1" applyBorder="1" applyAlignment="1">
      <alignment horizontal="center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C29"/>
  <sheetViews>
    <sheetView tabSelected="1" workbookViewId="0">
      <selection activeCell="E13" sqref="E13"/>
    </sheetView>
  </sheetViews>
  <sheetFormatPr defaultRowHeight="14.5" x14ac:dyDescent="0.35"/>
  <cols>
    <col min="2" max="2" width="43.7265625" customWidth="1"/>
    <col min="3" max="3" width="11.453125" customWidth="1"/>
  </cols>
  <sheetData>
    <row r="2" spans="2:3" x14ac:dyDescent="0.35">
      <c r="B2" s="3" t="s">
        <v>25</v>
      </c>
      <c r="C2" s="6" t="s">
        <v>1</v>
      </c>
    </row>
    <row r="3" spans="2:3" x14ac:dyDescent="0.35">
      <c r="B3" s="1" t="s">
        <v>3</v>
      </c>
      <c r="C3" s="2">
        <v>20780</v>
      </c>
    </row>
    <row r="4" spans="2:3" x14ac:dyDescent="0.35">
      <c r="B4" s="1" t="s">
        <v>2</v>
      </c>
      <c r="C4" s="2">
        <v>7000</v>
      </c>
    </row>
    <row r="5" spans="2:3" x14ac:dyDescent="0.35">
      <c r="B5" s="1" t="s">
        <v>4</v>
      </c>
      <c r="C5" s="2">
        <v>1161.33</v>
      </c>
    </row>
    <row r="6" spans="2:3" x14ac:dyDescent="0.35">
      <c r="B6" s="1" t="s">
        <v>5</v>
      </c>
      <c r="C6" s="2">
        <v>6600</v>
      </c>
    </row>
    <row r="7" spans="2:3" x14ac:dyDescent="0.35">
      <c r="B7" s="1" t="s">
        <v>0</v>
      </c>
      <c r="C7" s="2">
        <v>67000</v>
      </c>
    </row>
    <row r="8" spans="2:3" x14ac:dyDescent="0.35">
      <c r="B8" s="1" t="s">
        <v>9</v>
      </c>
      <c r="C8" s="2">
        <v>19000</v>
      </c>
    </row>
    <row r="9" spans="2:3" x14ac:dyDescent="0.35">
      <c r="B9" s="3" t="s">
        <v>7</v>
      </c>
      <c r="C9" s="4">
        <f>SUM(C3:C8)</f>
        <v>121541.33</v>
      </c>
    </row>
    <row r="12" spans="2:3" x14ac:dyDescent="0.35">
      <c r="B12" s="3" t="s">
        <v>9</v>
      </c>
      <c r="C12" s="4" t="s">
        <v>8</v>
      </c>
    </row>
    <row r="13" spans="2:3" x14ac:dyDescent="0.35">
      <c r="B13" s="5" t="s">
        <v>23</v>
      </c>
      <c r="C13" s="2">
        <v>42000</v>
      </c>
    </row>
    <row r="14" spans="2:3" x14ac:dyDescent="0.35">
      <c r="B14" s="5" t="s">
        <v>19</v>
      </c>
      <c r="C14" s="2">
        <v>40000</v>
      </c>
    </row>
    <row r="15" spans="2:3" x14ac:dyDescent="0.35">
      <c r="B15" s="5" t="s">
        <v>21</v>
      </c>
      <c r="C15" s="2">
        <v>16000</v>
      </c>
    </row>
    <row r="16" spans="2:3" x14ac:dyDescent="0.35">
      <c r="B16" s="5" t="s">
        <v>10</v>
      </c>
      <c r="C16" s="2">
        <v>18000</v>
      </c>
    </row>
    <row r="17" spans="2:3" x14ac:dyDescent="0.35">
      <c r="B17" s="5" t="s">
        <v>17</v>
      </c>
      <c r="C17" s="2">
        <v>10000</v>
      </c>
    </row>
    <row r="18" spans="2:3" x14ac:dyDescent="0.35">
      <c r="B18" s="5" t="s">
        <v>24</v>
      </c>
      <c r="C18" s="2">
        <v>9000</v>
      </c>
    </row>
    <row r="19" spans="2:3" x14ac:dyDescent="0.35">
      <c r="B19" s="5" t="s">
        <v>20</v>
      </c>
      <c r="C19" s="2">
        <v>8000</v>
      </c>
    </row>
    <row r="20" spans="2:3" x14ac:dyDescent="0.35">
      <c r="B20" s="5" t="s">
        <v>22</v>
      </c>
      <c r="C20" s="2">
        <v>6500</v>
      </c>
    </row>
    <row r="21" spans="2:3" x14ac:dyDescent="0.35">
      <c r="B21" s="5" t="s">
        <v>12</v>
      </c>
      <c r="C21" s="2">
        <v>5000</v>
      </c>
    </row>
    <row r="22" spans="2:3" x14ac:dyDescent="0.35">
      <c r="B22" s="5" t="s">
        <v>15</v>
      </c>
      <c r="C22" s="2">
        <v>4000</v>
      </c>
    </row>
    <row r="23" spans="2:3" x14ac:dyDescent="0.35">
      <c r="B23" s="5" t="s">
        <v>18</v>
      </c>
      <c r="C23" s="2">
        <v>3300</v>
      </c>
    </row>
    <row r="24" spans="2:3" x14ac:dyDescent="0.35">
      <c r="B24" s="5" t="s">
        <v>11</v>
      </c>
      <c r="C24" s="2">
        <v>2200</v>
      </c>
    </row>
    <row r="25" spans="2:3" x14ac:dyDescent="0.35">
      <c r="B25" s="5" t="s">
        <v>14</v>
      </c>
      <c r="C25" s="2">
        <v>2000</v>
      </c>
    </row>
    <row r="26" spans="2:3" x14ac:dyDescent="0.35">
      <c r="B26" s="5" t="s">
        <v>16</v>
      </c>
      <c r="C26" s="2">
        <v>1000</v>
      </c>
    </row>
    <row r="27" spans="2:3" x14ac:dyDescent="0.35">
      <c r="B27" s="5" t="s">
        <v>13</v>
      </c>
      <c r="C27" s="2">
        <v>600</v>
      </c>
    </row>
    <row r="28" spans="2:3" x14ac:dyDescent="0.35">
      <c r="B28" s="5" t="s">
        <v>6</v>
      </c>
      <c r="C28" s="2">
        <f>C29-SUM(C13:C27)</f>
        <v>60400</v>
      </c>
    </row>
    <row r="29" spans="2:3" x14ac:dyDescent="0.35">
      <c r="B29" s="3" t="s">
        <v>7</v>
      </c>
      <c r="C29" s="4">
        <f>19000*12</f>
        <v>228000</v>
      </c>
    </row>
  </sheetData>
  <sortState xmlns:xlrd2="http://schemas.microsoft.com/office/spreadsheetml/2017/richdata2" ref="B13:C27">
    <sortCondition descending="1" ref="C1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Меняева Наталья Александровна</dc:creator>
  <cp:lastModifiedBy>Коваленко Наталия Александровна</cp:lastModifiedBy>
  <cp:lastPrinted>2026-06-18T08:45:17Z</cp:lastPrinted>
  <dcterms:created xsi:type="dcterms:W3CDTF">2024-05-24T14:36:12Z</dcterms:created>
  <dcterms:modified xsi:type="dcterms:W3CDTF">2026-06-18T08:45:53Z</dcterms:modified>
</cp:coreProperties>
</file>