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26 - LJEČILIŠTE ISTARSKE TOPLICE, Livade (St 343-2023)\Naknado prijavljena prijava tražbine II\"/>
    </mc:Choice>
  </mc:AlternateContent>
  <xr:revisionPtr revIDLastSave="0" documentId="13_ncr:1_{0DB2E525-9F29-4423-8B5E-C8BDFA6BBD2F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L13" i="1"/>
  <c r="M13" i="1"/>
  <c r="N13" i="1"/>
</calcChain>
</file>

<file path=xl/sharedStrings.xml><?xml version="1.0" encoding="utf-8"?>
<sst xmlns="http://schemas.openxmlformats.org/spreadsheetml/2006/main" count="47" uniqueCount="45">
  <si>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</si>
  <si>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</si>
  <si>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</si>
  <si>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</si>
  <si>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</si>
  <si>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</si>
  <si>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</si>
  <si>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</si>
  <si>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</si>
  <si>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</si>
  <si>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</si>
  <si>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</si>
  <si>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</si>
  <si>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</si>
  <si>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</si>
  <si>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</si>
  <si>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</si>
  <si>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</si>
  <si>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</si>
  <si>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</si>
  <si>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</si>
  <si>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</si>
  <si>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</si>
  <si>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</si>
  <si>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</si>
  <si>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</si>
  <si>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</si>
  <si>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</si>
  <si>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</si>
  <si>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</si>
  <si>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</si>
  <si>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034-011/23-10/26</t>
  </si>
  <si>
    <t>Trgovački sud u Pazinu</t>
  </si>
  <si>
    <t>St-343/2023</t>
  </si>
  <si>
    <t>Sv. Stjepan 60 , 52424 Livade - Levade</t>
  </si>
  <si>
    <t>Lječilište ISTARSKE TOPLICE Livade</t>
  </si>
  <si>
    <t>DA</t>
  </si>
  <si>
    <t>Tablica naknadno prijavljene tražbine u predstečajnom postupku</t>
  </si>
  <si>
    <t>TAPESS, društvo za trgovinu i usluge, društvo s ograničenom odgovornošću</t>
  </si>
  <si>
    <t>Kastav, Žegoti 5C</t>
  </si>
  <si>
    <t>5.850,01 EUR</t>
  </si>
  <si>
    <t>Redovna tražbina</t>
  </si>
  <si>
    <t>118-08-401-23-42</t>
  </si>
  <si>
    <t>02.11.2023.</t>
  </si>
  <si>
    <t>RAČUNI BR. 23-330-001897, 23-330-002558, 23-330-003404- 23-330-004199, 23-330-005253, 23-330-006096, 23-330-006788, 23-330-007871, 23-330-012253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</si>
</sst>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zoomScaleNormal="10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D9" sqref="D9:T9"/>
    </sheetView>
  </sheetViews>
  <sheetFormatPr defaultRowHeight="13.2" x14ac:dyDescent="0.25"/>
  <cols>
    <col min="1" max="1" width="2.88671875" style="1" customWidth="1"/>
    <col min="2" max="2" width="12.44140625" style="1" customWidth="1"/>
    <col min="3" max="3" width="11" style="1" customWidth="1"/>
    <col min="4" max="4" width="10.6640625" style="1" customWidth="1"/>
    <col min="5" max="5" width="7.6640625" style="1" customWidth="1"/>
    <col min="6" max="6" width="10" style="1" customWidth="1"/>
    <col min="7" max="7" width="12" style="1" customWidth="1"/>
    <col min="8" max="8" width="14.88671875" style="1" bestFit="1" customWidth="1"/>
    <col min="9" max="9" width="7.88671875" style="1" customWidth="1"/>
    <col min="10" max="10" width="9.6640625" style="1" customWidth="1"/>
    <col min="11" max="11" width="10.88671875" style="1" bestFit="1" customWidth="1"/>
    <col min="12" max="12" width="14.44140625" style="1" bestFit="1" customWidth="1"/>
    <col min="13" max="13" width="11.109375" style="1" bestFit="1" customWidth="1"/>
    <col min="14" max="14" width="13.44140625" style="1" bestFit="1" customWidth="1"/>
    <col min="15" max="15" width="9.6640625" style="1" customWidth="1"/>
    <col min="16" max="16" width="13" style="1" customWidth="1"/>
    <col min="17" max="17" width="8.6640625" style="1" customWidth="1"/>
    <col min="18" max="18" width="35.88671875" style="1" customWidth="1"/>
    <col min="19" max="19" width="12.5546875" style="1" customWidth="1"/>
    <col min="20" max="20" width="11.6640625" style="1" customWidth="1"/>
  </cols>
  <sheetData>
    <row r="1" spans="1:20" s="4" customFormat="1" ht="12" x14ac:dyDescent="0.2">
      <c r="A1" s="16" t="s">
        <v>0</v>
      </c>
      <c r="B1" s="16"/>
      <c r="C1" s="16"/>
      <c r="D1" s="18" t="s">
        <v>37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s="4" customFormat="1" ht="10.199999999999999" x14ac:dyDescent="0.2">
      <c r="A2" s="16" t="s">
        <v>1</v>
      </c>
      <c r="B2" s="16"/>
      <c r="C2" s="16"/>
      <c r="D2" s="19">
        <v>45225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0" s="4" customFormat="1" ht="10.199999999999999" x14ac:dyDescent="0.2">
      <c r="A3" s="16" t="s">
        <v>20</v>
      </c>
      <c r="B3" s="16" t="s">
        <v>2</v>
      </c>
      <c r="C3" s="16"/>
      <c r="D3" s="17" t="s">
        <v>31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s="4" customFormat="1" ht="10.199999999999999" x14ac:dyDescent="0.2">
      <c r="A4" s="16" t="s">
        <v>21</v>
      </c>
      <c r="B4" s="16"/>
      <c r="C4" s="16"/>
      <c r="D4" s="17" t="s">
        <v>42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s="4" customFormat="1" ht="10.199999999999999" x14ac:dyDescent="0.2">
      <c r="A5" s="16" t="s">
        <v>3</v>
      </c>
      <c r="B5" s="16"/>
      <c r="C5" s="16"/>
      <c r="D5" s="17" t="s">
        <v>32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s="4" customFormat="1" ht="10.199999999999999" x14ac:dyDescent="0.2">
      <c r="A6" s="16" t="s">
        <v>4</v>
      </c>
      <c r="B6" s="16"/>
      <c r="C6" s="16"/>
      <c r="D6" s="17" t="s">
        <v>33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s="4" customFormat="1" ht="10.199999999999999" x14ac:dyDescent="0.2">
      <c r="A7" s="16" t="s">
        <v>5</v>
      </c>
      <c r="B7" s="16" t="s">
        <v>2</v>
      </c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 s="4" customFormat="1" ht="10.199999999999999" x14ac:dyDescent="0.2">
      <c r="A8" s="16" t="s">
        <v>6</v>
      </c>
      <c r="B8" s="16"/>
      <c r="C8" s="16"/>
      <c r="D8" s="17" t="s">
        <v>35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s="4" customFormat="1" ht="10.199999999999999" x14ac:dyDescent="0.2">
      <c r="A9" s="16" t="s">
        <v>7</v>
      </c>
      <c r="B9" s="16"/>
      <c r="C9" s="16"/>
      <c r="D9" s="17">
        <v>91410030487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s="4" customFormat="1" ht="10.199999999999999" x14ac:dyDescent="0.2">
      <c r="A10" s="16" t="s">
        <v>8</v>
      </c>
      <c r="B10" s="16"/>
      <c r="C10" s="16"/>
      <c r="D10" s="17" t="s">
        <v>34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7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51" x14ac:dyDescent="0.25">
      <c r="A13" s="8">
        <v>77</v>
      </c>
      <c r="B13" s="10" t="s">
        <v>38</v>
      </c>
      <c r="C13" s="8">
        <v>22248533094</v>
      </c>
      <c r="D13" s="10" t="s">
        <v>39</v>
      </c>
      <c r="E13" s="9" t="s">
        <v>41</v>
      </c>
      <c r="F13" s="8" t="s">
        <v>36</v>
      </c>
      <c r="G13" s="11">
        <v>44076.9</v>
      </c>
      <c r="H13" s="12" t="s">
        <v>40</v>
      </c>
      <c r="I13" s="20" t="s">
        <v>36</v>
      </c>
      <c r="J13" s="12" t="s">
        <v>43</v>
      </c>
      <c r="K13" s="13">
        <f>M13+O13</f>
        <v>39669.83</v>
      </c>
      <c r="L13" s="14">
        <f>N13+P13</f>
        <v>5265.09</v>
      </c>
      <c r="M13" s="13">
        <f>39669.83+0</f>
        <v>39669.83</v>
      </c>
      <c r="N13" s="14">
        <f>5265.09+0</f>
        <v>5265.09</v>
      </c>
      <c r="O13" s="13"/>
      <c r="P13" s="14"/>
      <c r="Q13" s="15"/>
      <c r="R13" s="10" t="s">
        <v>44</v>
      </c>
      <c r="S13" s="15"/>
      <c r="T13" s="9"/>
    </row>
    <row r="14" spans="1:20" x14ac:dyDescent="0.25">
      <c r="G14" s="6"/>
    </row>
  </sheetData>
  <autoFilter ref="A12:T13" xr:uid="{00000000-0001-0000-0000-000000000000}"/>
  <sortState xmlns:xlrd2="http://schemas.microsoft.com/office/spreadsheetml/2017/richdata2" ref="B13:T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5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2023-09-08T08:55:03Z</cp:lastPrinted>
  <dcterms:created xsi:type="dcterms:W3CDTF">2022-12-27T12:06:54Z</dcterms:created>
  <dcterms:modified xsi:type="dcterms:W3CDTF">2023-11-02T09:46:36Z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