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4 - KLANATRANS d.o.o. Klana (St-316-2024)\Naknadno prijavljena prijava tražbine III\"/>
    </mc:Choice>
  </mc:AlternateContent>
  <xr:revisionPtr revIDLastSave="0" documentId="13_ncr:1_{CE822CFB-C71B-454F-97B3-7BBD9E20339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" i="1" l="1"/>
  <c r="N14" i="1"/>
  <c r="L13" i="1"/>
  <c r="N13" i="1"/>
</calcChain>
</file>

<file path=xl/sharedStrings.xml><?xml version="1.0" encoding="utf-8"?>
<sst xmlns="http://schemas.openxmlformats.org/spreadsheetml/2006/main" count="53" uniqueCount="48">
  <si>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</si>
  <si>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</si>
  <si>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</si>
  <si>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</si>
  <si>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</si>
  <si>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</si>
  <si>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</si>
  <si>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</si>
  <si>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</si>
  <si>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</si>
  <si>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</si>
  <si>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</si>
  <si>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</si>
  <si>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</si>
  <si>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</si>
  <si>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</si>
  <si>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</si>
  <si>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</si>
  <si>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</si>
  <si>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</si>
  <si>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</si>
  <si>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</si>
  <si>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</si>
  <si>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</si>
  <si>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</si>
  <si>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</si>
  <si>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</si>
  <si>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</si>
  <si>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</si>
  <si>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</si>
  <si>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</si>
  <si>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</si>
  <si>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</si>
  <si>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034-011/24-10/34</t>
  </si>
  <si>
    <t>St-316/2024</t>
  </si>
  <si>
    <t>KLANATRANS d.o.o. Klana</t>
  </si>
  <si>
    <t>Klana 98, 51217 Klana</t>
  </si>
  <si>
    <t>06.09.2024.</t>
  </si>
  <si>
    <t xml:space="preserve">CIAK TRUCK d.o.o. </t>
  </si>
  <si>
    <t>Jelkovečka ulica 5, 10360 Sesvete</t>
  </si>
  <si>
    <t>Redovna tražbina</t>
  </si>
  <si>
    <t>DA</t>
  </si>
  <si>
    <t>05.09.2024.</t>
  </si>
  <si>
    <t xml:space="preserve">CIAK TOOLS d.o.o. </t>
  </si>
  <si>
    <t>Kovinska ulica 4, 10090 Zagreb-Susedgrad</t>
  </si>
  <si>
    <t>NE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</si>
  <si>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i adresu vjerovnika</t>
    </r>
  </si>
  <si>
    <t>118-08-4012-24-65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</si>
</sst>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zoomScale="95" zoomScaleNormal="95" workbookViewId="0">
      <selection activeCell="V12" sqref="V12"/>
    </sheetView>
  </sheetViews>
  <sheetFormatPr defaultRowHeight="13.2" x14ac:dyDescent="0.25"/>
  <cols>
    <col min="1" max="1" width="4.33203125" style="1" customWidth="1"/>
    <col min="2" max="3" width="14.5546875" style="9" customWidth="1"/>
    <col min="4" max="4" width="16.5546875" style="9" bestFit="1" customWidth="1"/>
    <col min="5" max="5" width="13.441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8.44140625" style="1" customWidth="1"/>
    <col min="10" max="10" width="9.6640625" style="1" customWidth="1"/>
    <col min="11" max="11" width="10.6640625" style="1" customWidth="1"/>
    <col min="12" max="12" width="13.33203125" style="1" customWidth="1"/>
    <col min="13" max="13" width="12.33203125" style="1" customWidth="1"/>
    <col min="14" max="14" width="13" style="1" customWidth="1"/>
    <col min="15" max="15" width="11" style="1" customWidth="1"/>
    <col min="16" max="16" width="13.5546875" style="1" customWidth="1"/>
    <col min="17" max="17" width="15" style="1" customWidth="1"/>
    <col min="18" max="18" width="26.88671875" style="1" customWidth="1"/>
    <col min="19" max="19" width="20.109375" style="1" customWidth="1"/>
    <col min="20" max="20" width="12.21875" style="1" bestFit="1" customWidth="1"/>
  </cols>
  <sheetData>
    <row r="1" spans="1:20" s="4" customFormat="1" ht="12" x14ac:dyDescent="0.2">
      <c r="A1" s="17" t="s">
        <v>0</v>
      </c>
      <c r="B1" s="17"/>
      <c r="C1" s="17"/>
      <c r="D1" s="19" t="s">
        <v>32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s="4" customFormat="1" ht="10.199999999999999" x14ac:dyDescent="0.2">
      <c r="A2" s="17" t="s">
        <v>1</v>
      </c>
      <c r="B2" s="17"/>
      <c r="C2" s="17"/>
      <c r="D2" s="20" t="s">
        <v>37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s="4" customFormat="1" ht="10.199999999999999" x14ac:dyDescent="0.2">
      <c r="A3" s="17" t="s">
        <v>20</v>
      </c>
      <c r="B3" s="17" t="s">
        <v>2</v>
      </c>
      <c r="C3" s="17"/>
      <c r="D3" s="18" t="s">
        <v>33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4" customFormat="1" ht="10.199999999999999" x14ac:dyDescent="0.2">
      <c r="A4" s="17" t="s">
        <v>21</v>
      </c>
      <c r="B4" s="17"/>
      <c r="C4" s="17"/>
      <c r="D4" s="18" t="s">
        <v>47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4" customFormat="1" ht="10.199999999999999" x14ac:dyDescent="0.2">
      <c r="A5" s="17" t="s">
        <v>3</v>
      </c>
      <c r="B5" s="17"/>
      <c r="C5" s="17"/>
      <c r="D5" s="18" t="s">
        <v>31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s="4" customFormat="1" ht="10.199999999999999" x14ac:dyDescent="0.2">
      <c r="A6" s="17" t="s">
        <v>4</v>
      </c>
      <c r="B6" s="17"/>
      <c r="C6" s="17"/>
      <c r="D6" s="18" t="s">
        <v>34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s="4" customFormat="1" ht="10.199999999999999" x14ac:dyDescent="0.2">
      <c r="A7" s="17" t="s">
        <v>5</v>
      </c>
      <c r="B7" s="17" t="s">
        <v>2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4" customFormat="1" ht="10.199999999999999" x14ac:dyDescent="0.2">
      <c r="A8" s="17" t="s">
        <v>6</v>
      </c>
      <c r="B8" s="17"/>
      <c r="C8" s="17"/>
      <c r="D8" s="18" t="s">
        <v>35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4" customFormat="1" ht="10.199999999999999" x14ac:dyDescent="0.2">
      <c r="A9" s="17" t="s">
        <v>7</v>
      </c>
      <c r="B9" s="17"/>
      <c r="C9" s="17"/>
      <c r="D9" s="18">
        <v>72407552380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s="4" customFormat="1" ht="10.199999999999999" x14ac:dyDescent="0.2">
      <c r="A10" s="17" t="s">
        <v>8</v>
      </c>
      <c r="B10" s="17"/>
      <c r="C10" s="17"/>
      <c r="D10" s="18" t="s">
        <v>36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4" customFormat="1" ht="10.199999999999999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40.799999999999997" x14ac:dyDescent="0.25">
      <c r="A13" s="10">
        <v>55</v>
      </c>
      <c r="B13" s="16" t="s">
        <v>38</v>
      </c>
      <c r="C13" s="15">
        <v>78969071801</v>
      </c>
      <c r="D13" s="16" t="s">
        <v>39</v>
      </c>
      <c r="E13" s="21" t="s">
        <v>40</v>
      </c>
      <c r="F13" s="10" t="s">
        <v>41</v>
      </c>
      <c r="G13" s="11"/>
      <c r="H13" s="12">
        <v>38.25</v>
      </c>
      <c r="I13" s="13" t="s">
        <v>41</v>
      </c>
      <c r="J13" s="13" t="s">
        <v>42</v>
      </c>
      <c r="K13" s="7"/>
      <c r="L13" s="14">
        <f>N13+P13</f>
        <v>39.44</v>
      </c>
      <c r="M13" s="7"/>
      <c r="N13" s="14">
        <f>38.25+1.19</f>
        <v>39.44</v>
      </c>
      <c r="O13" s="7"/>
      <c r="P13" s="14"/>
      <c r="Q13" s="13"/>
      <c r="R13" s="13"/>
      <c r="S13" s="15"/>
      <c r="T13" s="16" t="s">
        <v>46</v>
      </c>
    </row>
    <row r="14" spans="1:20" ht="20.399999999999999" x14ac:dyDescent="0.25">
      <c r="A14" s="10">
        <v>56</v>
      </c>
      <c r="B14" s="16" t="s">
        <v>43</v>
      </c>
      <c r="C14" s="15">
        <v>26004523816</v>
      </c>
      <c r="D14" s="22" t="s">
        <v>44</v>
      </c>
      <c r="E14" s="16" t="s">
        <v>40</v>
      </c>
      <c r="F14" s="10" t="s">
        <v>45</v>
      </c>
      <c r="G14" s="11"/>
      <c r="H14" s="12"/>
      <c r="I14" s="13" t="s">
        <v>41</v>
      </c>
      <c r="J14" s="13" t="s">
        <v>42</v>
      </c>
      <c r="K14" s="7"/>
      <c r="L14" s="14">
        <f>N14+P14</f>
        <v>30.330000000000002</v>
      </c>
      <c r="M14" s="7"/>
      <c r="N14" s="14">
        <f>29.96+0.37</f>
        <v>30.330000000000002</v>
      </c>
      <c r="O14" s="7"/>
      <c r="P14" s="14"/>
      <c r="Q14" s="13"/>
      <c r="R14" s="13"/>
      <c r="S14" s="15"/>
      <c r="T14" s="16"/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2024-09-06T08:17:57Z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