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-105" yWindow="-105" windowWidth="29040" windowHeight="16440"/>
  </bookViews>
  <sheets>
    <sheet name="Prijave tražbina" sheetId="1" r:id="rId1"/>
    <sheet name="Sheet1" sheetId="2" r:id="rId2"/>
  </sheets>
  <definedNames>
    <definedName name="_xlnm._FilterDatabase" localSheetId="0" hidden="1">'Prijave tražbina'!$A$12:$T$26</definedName>
    <definedName name="_xlnm.Print_Titles" localSheetId="0">'Prijave tražbina'!$12:$12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16" i="1" l="1"/>
  <c r="N130" i="1" l="1"/>
  <c r="L28" i="1" l="1"/>
  <c r="L82" i="1"/>
  <c r="N62" i="1"/>
  <c r="L62" i="1" s="1"/>
  <c r="N122" i="1"/>
  <c r="L122" i="1" s="1"/>
  <c r="N83" i="1"/>
  <c r="L83" i="1" s="1"/>
  <c r="N39" i="1"/>
  <c r="L39" i="1" s="1"/>
  <c r="L114" i="1"/>
  <c r="L60" i="1"/>
  <c r="N123" i="1"/>
  <c r="L123" i="1" s="1"/>
  <c r="N76" i="1"/>
  <c r="L76" i="1" s="1"/>
  <c r="L81" i="1"/>
  <c r="N80" i="1"/>
  <c r="L80" i="1" s="1"/>
  <c r="N59" i="1"/>
  <c r="L59" i="1" s="1"/>
  <c r="N141" i="1"/>
  <c r="L141" i="1" s="1"/>
  <c r="L52" i="1" l="1"/>
  <c r="L130" i="1"/>
</calcChain>
</file>

<file path=xl/connections.xml><?xml version="1.0" encoding="utf-8"?>
<connections xmlns="http://schemas.openxmlformats.org/spreadsheetml/2006/main">
  <connection id="1" keepAlive="1" name="Query - Table001 (Page 1-2)" description="Connection to the 'Table001 (Page 1-2)' query in the workbook." type="5" refreshedVersion="0" background="1">
    <dbPr connection="Provider=Microsoft.Mashup.OleDb.1;Data Source=$Workbook$;Location=&quot;Table001 (Page 1-2)&quot;;Extended Properties=&quot;&quot;" command="SELECT * FROM [Table001 (Page 1-2)]"/>
  </connection>
  <connection id="2" keepAlive="1" name="Query - Table006 (Page 4)" description="Connection to the 'Table006 (Page 4)' query in the workbook." type="5" refreshedVersion="0" background="1">
    <dbPr connection="Provider=Microsoft.Mashup.OleDb.1;Data Source=$Workbook$;Location=&quot;Table006 (Page 4)&quot;;Extended Properties=&quot;&quot;" command="SELECT * FROM [Table006 (Page 4)]"/>
  </connection>
  <connection id="3" keepAlive="1" name="Query - Table007 (Page 5)" description="Connection to the 'Table007 (Page 5)' query in the workbook." type="5" refreshedVersion="0" background="1">
    <dbPr connection="Provider=Microsoft.Mashup.OleDb.1;Data Source=$Workbook$;Location=&quot;Table007 (Page 5)&quot;;Extended Properties=&quot;&quot;" command="SELECT * FROM [Table007 (Page 5)]"/>
  </connection>
  <connection id="4" keepAlive="1" name="Query - Table008 (Page 4)" description="Connection to the 'Table008 (Page 4)' query in the workbook." type="5" refreshedVersion="0" background="1">
    <dbPr connection="Provider=Microsoft.Mashup.OleDb.1;Data Source=$Workbook$;Location=&quot;Table008 (Page 4)&quot;;Extended Properties=&quot;&quot;" command="SELECT * FROM [Table008 (Page 4)]"/>
  </connection>
  <connection id="5" keepAlive="1" name="Query - Table008 (Page 4) (2)" description="Connection to the 'Table008 (Page 4) (2)' query in the workbook." type="5" refreshedVersion="8" background="1" saveData="1">
    <dbPr connection="Provider=Microsoft.Mashup.OleDb.1;Data Source=$Workbook$;Location=&quot;Table008 (Page 4) (2)&quot;;Extended Properties=&quot;&quot;" command="SELECT * FROM [Table008 (Page 4) (2)]"/>
  </connection>
  <connection id="6" keepAlive="1" name="Query - Table008 (Page 5)" description="Connection to the 'Table008 (Page 5)' query in the workbook." type="5" refreshedVersion="0" background="1">
    <dbPr connection="Provider=Microsoft.Mashup.OleDb.1;Data Source=$Workbook$;Location=&quot;Table008 (Page 5)&quot;;Extended Properties=&quot;&quot;" command="SELECT * FROM [Table008 (Page 5)]"/>
  </connection>
  <connection id="7" keepAlive="1" name="Query - Table009 (Page 5)" description="Connection to the 'Table009 (Page 5)' query in the workbook." type="5" refreshedVersion="0" background="1">
    <dbPr connection="Provider=Microsoft.Mashup.OleDb.1;Data Source=$Workbook$;Location=&quot;Table009 (Page 5)&quot;;Extended Properties=&quot;&quot;" command="SELECT * FROM [Table009 (Page 5)]"/>
  </connection>
  <connection id="8" keepAlive="1" name="Query - Table009 (Page 5) (2)" description="Connection to the 'Table009 (Page 5) (2)' query in the workbook." type="5" refreshedVersion="8" background="1" saveData="1">
    <dbPr connection="Provider=Microsoft.Mashup.OleDb.1;Data Source=$Workbook$;Location=&quot;Table009 (Page 5) (2)&quot;;Extended Properties=&quot;&quot;" command="SELECT * FROM [Table009 (Page 5) (2)]"/>
  </connection>
  <connection id="9" keepAlive="1" name="Query - Table009 (Page 6)" description="Connection to the 'Table009 (Page 6)' query in the workbook." type="5" refreshedVersion="8" background="1" saveData="1">
    <dbPr connection="Provider=Microsoft.Mashup.OleDb.1;Data Source=$Workbook$;Location=&quot;Table009 (Page 6)&quot;;Extended Properties=&quot;&quot;" command="SELECT * FROM [Table009 (Page 6)]"/>
  </connection>
  <connection id="10" keepAlive="1" name="Query - Table009 (Page 6) (2)" description="Connection to the 'Table009 (Page 6) (2)' query in the workbook." type="5" refreshedVersion="0" background="1">
    <dbPr connection="Provider=Microsoft.Mashup.OleDb.1;Data Source=$Workbook$;Location=&quot;Table009 (Page 6) (2)&quot;;Extended Properties=&quot;&quot;" command="SELECT * FROM [Table009 (Page 6) (2)]"/>
  </connection>
  <connection id="11" keepAlive="1" name="Query - Table010 (Page 6)" description="Connection to the 'Table010 (Page 6)' query in the workbook." type="5" refreshedVersion="0" background="1">
    <dbPr connection="Provider=Microsoft.Mashup.OleDb.1;Data Source=$Workbook$;Location=&quot;Table010 (Page 6)&quot;;Extended Properties=&quot;&quot;" command="SELECT * FROM [Table010 (Page 6)]"/>
  </connection>
  <connection id="12" keepAlive="1" name="Query - Table010 (Page 6) (2)" description="Connection to the 'Table010 (Page 6) (2)' query in the workbook." type="5" refreshedVersion="8" background="1" saveData="1">
    <dbPr connection="Provider=Microsoft.Mashup.OleDb.1;Data Source=$Workbook$;Location=&quot;Table010 (Page 6) (2)&quot;;Extended Properties=&quot;&quot;" command="SELECT * FROM [Table010 (Page 6) (2)]"/>
  </connection>
  <connection id="13" keepAlive="1" name="Query - Table010 (Page 7)" description="Connection to the 'Table010 (Page 7)' query in the workbook." type="5" refreshedVersion="8" background="1" saveData="1">
    <dbPr connection="Provider=Microsoft.Mashup.OleDb.1;Data Source=$Workbook$;Location=&quot;Table010 (Page 7)&quot;;Extended Properties=&quot;&quot;" command="SELECT * FROM [Table010 (Page 7)]"/>
  </connection>
  <connection id="14" keepAlive="1" name="Query - Table011 (Page 7)" description="Connection to the 'Table011 (Page 7)' query in the workbook." type="5" refreshedVersion="0" background="1">
    <dbPr connection="Provider=Microsoft.Mashup.OleDb.1;Data Source=$Workbook$;Location=&quot;Table011 (Page 7)&quot;;Extended Properties=&quot;&quot;" command="SELECT * FROM [Table011 (Page 7)]"/>
  </connection>
  <connection id="15" keepAlive="1" name="Query - Table011 (Page 8)" description="Connection to the 'Table011 (Page 8)' query in the workbook." type="5" refreshedVersion="8" background="1" saveData="1">
    <dbPr connection="Provider=Microsoft.Mashup.OleDb.1;Data Source=$Workbook$;Location=&quot;Table011 (Page 8)&quot;;Extended Properties=&quot;&quot;" command="SELECT * FROM [Table011 (Page 8)]"/>
  </connection>
  <connection id="16" keepAlive="1" name="Query - Table012 (Page 9)" description="Connection to the 'Table012 (Page 9)' query in the workbook." type="5" refreshedVersion="8" background="1" saveData="1">
    <dbPr connection="Provider=Microsoft.Mashup.OleDb.1;Data Source=$Workbook$;Location=&quot;Table012 (Page 9)&quot;;Extended Properties=&quot;&quot;" command="SELECT * FROM [Table012 (Page 9)]"/>
  </connection>
  <connection id="17" keepAlive="1" name="Query - Table013 (Page 10)" description="Connection to the 'Table013 (Page 10)' query in the workbook." type="5" refreshedVersion="8" background="1" saveData="1">
    <dbPr connection="Provider=Microsoft.Mashup.OleDb.1;Data Source=$Workbook$;Location=&quot;Table013 (Page 10)&quot;;Extended Properties=&quot;&quot;" command="SELECT * FROM [Table013 (Page 10)]"/>
  </connection>
  <connection id="18" keepAlive="1" name="Query - Table014 (Page 11)" description="Connection to the 'Table014 (Page 11)' query in the workbook." type="5" refreshedVersion="8" background="1" saveData="1">
    <dbPr connection="Provider=Microsoft.Mashup.OleDb.1;Data Source=$Workbook$;Location=&quot;Table014 (Page 11)&quot;;Extended Properties=&quot;&quot;" command="SELECT * FROM [Table014 (Page 11)]"/>
  </connection>
  <connection id="19" keepAlive="1" name="Query - Table015 (Page 12)" description="Connection to the 'Table015 (Page 12)' query in the workbook." type="5" refreshedVersion="8" background="1" saveData="1">
    <dbPr connection="Provider=Microsoft.Mashup.OleDb.1;Data Source=$Workbook$;Location=&quot;Table015 (Page 12)&quot;;Extended Properties=&quot;&quot;" command="SELECT * FROM [Table015 (Page 12)]"/>
  </connection>
  <connection id="20" keepAlive="1" name="Query - Table017 (Page 14)" description="Connection to the 'Table017 (Page 14)' query in the workbook." type="5" refreshedVersion="0" background="1">
    <dbPr connection="Provider=Microsoft.Mashup.OleDb.1;Data Source=$Workbook$;Location=&quot;Table017 (Page 14)&quot;;Extended Properties=&quot;&quot;" command="SELECT * FROM [Table017 (Page 14)]"/>
  </connection>
  <connection id="21" keepAlive="1" name="Query - Table018 (Page 15)" description="Connection to the 'Table018 (Page 15)' query in the workbook." type="5" refreshedVersion="0" background="1">
    <dbPr connection="Provider=Microsoft.Mashup.OleDb.1;Data Source=$Workbook$;Location=&quot;Table018 (Page 15)&quot;;Extended Properties=&quot;&quot;" command="SELECT * FROM [Table018 (Page 15)]"/>
  </connection>
  <connection id="22" keepAlive="1" name="Query - Table019 (Page 16)" description="Connection to the 'Table019 (Page 16)' query in the workbook." type="5" refreshedVersion="0" background="1">
    <dbPr connection="Provider=Microsoft.Mashup.OleDb.1;Data Source=$Workbook$;Location=&quot;Table019 (Page 16)&quot;;Extended Properties=&quot;&quot;" command="SELECT * FROM [Table019 (Page 16)]"/>
  </connection>
  <connection id="23" keepAlive="1" name="Query - Table020 (Page 17)" description="Connection to the 'Table020 (Page 17)' query in the workbook." type="5" refreshedVersion="0" background="1">
    <dbPr connection="Provider=Microsoft.Mashup.OleDb.1;Data Source=$Workbook$;Location=&quot;Table020 (Page 17)&quot;;Extended Properties=&quot;&quot;" command="SELECT * FROM [Table020 (Page 17)]"/>
  </connection>
  <connection id="24" keepAlive="1" name="Query - Table021 (Page 18)" description="Connection to the 'Table021 (Page 18)' query in the workbook." type="5" refreshedVersion="0" background="1">
    <dbPr connection="Provider=Microsoft.Mashup.OleDb.1;Data Source=$Workbook$;Location=&quot;Table021 (Page 18)&quot;;Extended Properties=&quot;&quot;" command="SELECT * FROM [Table021 (Page 18)]"/>
  </connection>
  <connection id="25" keepAlive="1" name="Query - Table022 (Page 19)" description="Connection to the 'Table022 (Page 19)' query in the workbook." type="5" refreshedVersion="0" background="1">
    <dbPr connection="Provider=Microsoft.Mashup.OleDb.1;Data Source=$Workbook$;Location=&quot;Table022 (Page 19)&quot;;Extended Properties=&quot;&quot;" command="SELECT * FROM [Table022 (Page 19)]"/>
  </connection>
  <connection id="26" keepAlive="1" name="Query - Table023 (Page 20)" description="Connection to the 'Table023 (Page 20)' query in the workbook." type="5" refreshedVersion="0" background="1">
    <dbPr connection="Provider=Microsoft.Mashup.OleDb.1;Data Source=$Workbook$;Location=&quot;Table023 (Page 20)&quot;;Extended Properties=&quot;&quot;" command="SELECT * FROM [Table023 (Page 20)]"/>
  </connection>
  <connection id="27" keepAlive="1" name="Query - Table024 (Page 21)" description="Connection to the 'Table024 (Page 21)' query in the workbook." type="5" refreshedVersion="0" background="1">
    <dbPr connection="Provider=Microsoft.Mashup.OleDb.1;Data Source=$Workbook$;Location=&quot;Table024 (Page 21)&quot;;Extended Properties=&quot;&quot;" command="SELECT * FROM [Table024 (Page 21)]"/>
  </connection>
  <connection id="28" keepAlive="1" name="Query - Table025 (Page 22)" description="Connection to the 'Table025 (Page 22)' query in the workbook." type="5" refreshedVersion="0" background="1">
    <dbPr connection="Provider=Microsoft.Mashup.OleDb.1;Data Source=$Workbook$;Location=&quot;Table025 (Page 22)&quot;;Extended Properties=&quot;&quot;" command="SELECT * FROM [Table025 (Page 22)]"/>
  </connection>
  <connection id="29" keepAlive="1" name="Query - Table026 (Page 23)" description="Connection to the 'Table026 (Page 23)' query in the workbook." type="5" refreshedVersion="0" background="1">
    <dbPr connection="Provider=Microsoft.Mashup.OleDb.1;Data Source=$Workbook$;Location=&quot;Table026 (Page 23)&quot;;Extended Properties=&quot;&quot;" command="SELECT * FROM [Table026 (Page 23)]"/>
  </connection>
  <connection id="30" keepAlive="1" name="Query - Table027 (Page 24)" description="Connection to the 'Table027 (Page 24)' query in the workbook." type="5" refreshedVersion="0" background="1">
    <dbPr connection="Provider=Microsoft.Mashup.OleDb.1;Data Source=$Workbook$;Location=&quot;Table027 (Page 24)&quot;;Extended Properties=&quot;&quot;" command="SELECT * FROM [Table027 (Page 24)]"/>
  </connection>
  <connection id="31" keepAlive="1" name="Query - Table028 (Page 25)" description="Connection to the 'Table028 (Page 25)' query in the workbook." type="5" refreshedVersion="0" background="1">
    <dbPr connection="Provider=Microsoft.Mashup.OleDb.1;Data Source=$Workbook$;Location=&quot;Table028 (Page 25)&quot;;Extended Properties=&quot;&quot;" command="SELECT * FROM [Table028 (Page 25)]"/>
  </connection>
  <connection id="32" keepAlive="1" name="Query - Table029 (Page 26)" description="Connection to the 'Table029 (Page 26)' query in the workbook." type="5" refreshedVersion="0" background="1">
    <dbPr connection="Provider=Microsoft.Mashup.OleDb.1;Data Source=$Workbook$;Location=&quot;Table029 (Page 26)&quot;;Extended Properties=&quot;&quot;" command="SELECT * FROM [Table029 (Page 26)]"/>
  </connection>
  <connection id="33" keepAlive="1" name="Query - Table030 (Page 27)" description="Connection to the 'Table030 (Page 27)' query in the workbook." type="5" refreshedVersion="0" background="1">
    <dbPr connection="Provider=Microsoft.Mashup.OleDb.1;Data Source=$Workbook$;Location=&quot;Table030 (Page 27)&quot;;Extended Properties=&quot;&quot;" command="SELECT * FROM [Table030 (Page 27)]"/>
  </connection>
  <connection id="34" keepAlive="1" name="Query - Table031 (Page 28)" description="Connection to the 'Table031 (Page 28)' query in the workbook." type="5" refreshedVersion="8" background="1" saveData="1">
    <dbPr connection="Provider=Microsoft.Mashup.OleDb.1;Data Source=$Workbook$;Location=&quot;Table031 (Page 28)&quot;;Extended Properties=&quot;&quot;" command="SELECT * FROM [Table031 (Page 28)]"/>
  </connection>
  <connection id="35" keepAlive="1" name="Query - Table032 (Page 28)" description="Connection to the 'Table032 (Page 28)' query in the workbook." type="5" refreshedVersion="8" background="1" saveData="1">
    <dbPr connection="Provider=Microsoft.Mashup.OleDb.1;Data Source=$Workbook$;Location=&quot;Table032 (Page 28)&quot;;Extended Properties=&quot;&quot;" command="SELECT * FROM [Table032 (Page 28)]"/>
  </connection>
</connections>
</file>

<file path=xl/sharedStrings.xml><?xml version="1.0" encoding="utf-8"?>
<sst xmlns="http://schemas.openxmlformats.org/spreadsheetml/2006/main" count="647" uniqueCount="474">
  <si>
    <t>NAZIV TABLICE</t>
  </si>
  <si>
    <t>Tablica prijavljenih tražbina u predstečajnom postupku</t>
  </si>
  <si>
    <t>DATUM</t>
  </si>
  <si>
    <t/>
  </si>
  <si>
    <t>NADLEŽNI TRGOVAČKI SUD</t>
  </si>
  <si>
    <t>POSLOVNI BROJ SPISA</t>
  </si>
  <si>
    <t>DUŽNIK</t>
  </si>
  <si>
    <t>IME I PREZIME / NAZIV</t>
  </si>
  <si>
    <t>OIB</t>
  </si>
  <si>
    <t>ADRESA / SJEDIŠTE</t>
  </si>
  <si>
    <t>Redni broj prijavljene tražbine</t>
  </si>
  <si>
    <t>Ime i prezime / Naziv vjerovnika</t>
  </si>
  <si>
    <t>OIB vjerovnika</t>
  </si>
  <si>
    <t>Adresa vjerovnika</t>
  </si>
  <si>
    <t>Vrsta tražbine</t>
  </si>
  <si>
    <t>Tražbina je navedena u prijedlogu za otvaranje predstečajnog postupka</t>
  </si>
  <si>
    <t>Prijava tražbine je podnesena</t>
  </si>
  <si>
    <t>Datum podnošenja prijave tražbine</t>
  </si>
  <si>
    <t>Ovršna isprava</t>
  </si>
  <si>
    <t>Pravna osnova tražbine</t>
  </si>
  <si>
    <t>Naziv predmeta</t>
  </si>
  <si>
    <t>KLASA PREDMETA</t>
  </si>
  <si>
    <t>URBROJ</t>
  </si>
  <si>
    <t>Iznos dospjele tražbine (EUR)</t>
  </si>
  <si>
    <t>Napomena</t>
  </si>
  <si>
    <t>Iznos tražbine navedene u prijedlogu za otvaranje predstečajnog postupka
(KN)</t>
  </si>
  <si>
    <t>Iznos tražbine navedene u prijedlogu za otvaranje predstečajnog postupka
(EUR)</t>
  </si>
  <si>
    <t>Iznos ukupne tražbine
(KN)</t>
  </si>
  <si>
    <t>Iznos ukupne tražbine
(EUR)</t>
  </si>
  <si>
    <t>Iznos dospjele tražbine
(KN)</t>
  </si>
  <si>
    <t>Iznos tražbine koja dospijeva nakon datuma otvaranja predmeta
(KN)</t>
  </si>
  <si>
    <t>Iznos tražbine koja dospijeva nakon datuma otvaranja predmeta
(EUR)</t>
  </si>
  <si>
    <t>Trgovački sud u Pazinu</t>
  </si>
  <si>
    <t>034-011/26-10/6</t>
  </si>
  <si>
    <t>St-469/2025</t>
  </si>
  <si>
    <t>72983325268</t>
  </si>
  <si>
    <t>POD LINIJU j.d.o.o. Kanfanar</t>
  </si>
  <si>
    <t>Brajkovići 19, 52341 Kanfanar, Hrvatska</t>
  </si>
  <si>
    <t>61246344891</t>
  </si>
  <si>
    <t>A.P. Performance d.o.o.</t>
  </si>
  <si>
    <t xml:space="preserve">Naselje Monfiorenzo - Insediamento Monfiorenzo 69, 52210 Rovinj - Rovigno       </t>
  </si>
  <si>
    <t>DA</t>
  </si>
  <si>
    <t>27576610420</t>
  </si>
  <si>
    <t xml:space="preserve">Kaldir 6, 52424 Motovun       </t>
  </si>
  <si>
    <t>A. T. L. d.o.o.</t>
  </si>
  <si>
    <t>A1 Hrvatska d.o.o.</t>
  </si>
  <si>
    <t>29524210204</t>
  </si>
  <si>
    <t>VRTNI PUT 1, 10000 ZAGREB</t>
  </si>
  <si>
    <t>ADRIATIC OSIGURANJE  d.d.</t>
  </si>
  <si>
    <t>94472454976</t>
  </si>
  <si>
    <t xml:space="preserve">LISTOPADSKA ULICA 2, 10104 ZAGREB </t>
  </si>
  <si>
    <t>AGROISTRA, d.o.o.</t>
  </si>
  <si>
    <t xml:space="preserve">Ulica 6. svibnja - Via 6 Maggio 2, 52470 Umag - Umago        </t>
  </si>
  <si>
    <t>AGROTECNICA ISONTINA</t>
  </si>
  <si>
    <t>Italija</t>
  </si>
  <si>
    <t xml:space="preserve">CRLJENICA ALIDA </t>
  </si>
  <si>
    <t>51207882517</t>
  </si>
  <si>
    <t>ULICA ĆIRILOMETODSKE DRUŽBE 1, 52100 PULA</t>
  </si>
  <si>
    <t>Am grupa, d.o.o.</t>
  </si>
  <si>
    <t xml:space="preserve">Riječka 8, 52420 Buzet       </t>
  </si>
  <si>
    <t xml:space="preserve">BURŠIĆ JANI, ANIKOP OBRT ZA AUTOPRIJ.I ZEMLJ.RADOVE  </t>
  </si>
  <si>
    <t>42637315362</t>
  </si>
  <si>
    <r>
      <rPr>
        <b/>
        <sz val="8"/>
        <rFont val="Arial"/>
        <family val="2"/>
        <charset val="238"/>
      </rPr>
      <t>Dužnik</t>
    </r>
    <r>
      <rPr>
        <sz val="8"/>
        <rFont val="Arial"/>
        <family val="2"/>
        <charset val="238"/>
      </rPr>
      <t xml:space="preserve"> u prijedlogu naveo pogrešan OIB vjerovnika (43637315362)</t>
    </r>
  </si>
  <si>
    <t>AUTO BENUSSI d.o.o.</t>
  </si>
  <si>
    <t>96262119913</t>
  </si>
  <si>
    <t>AUTO - LONČARIĆ, d.o.o.</t>
  </si>
  <si>
    <t>01259932312</t>
  </si>
  <si>
    <t>STUDENAČKA ULICA 4, 10000 ZAGREB</t>
  </si>
  <si>
    <t>INDUSTRIJSKA ULICA - VIA DELL'INDUSTRIA 2D, 52100 PULA</t>
  </si>
  <si>
    <r>
      <rPr>
        <b/>
        <sz val="8"/>
        <rFont val="Arial"/>
        <family val="2"/>
        <charset val="238"/>
      </rPr>
      <t>Dužnik</t>
    </r>
    <r>
      <rPr>
        <sz val="8"/>
        <rFont val="Arial"/>
        <family val="2"/>
        <charset val="238"/>
      </rPr>
      <t xml:space="preserve"> u prijedlogu naveo pogrešan OIB vjerovnika (1259932312)</t>
    </r>
  </si>
  <si>
    <t>ALEJA MASLINA 21, 52100 FAŽANA</t>
  </si>
  <si>
    <t>AVTO AKTIV SLO d.o.o.</t>
  </si>
  <si>
    <t>Slovenija</t>
  </si>
  <si>
    <t>AZRRI d.o.o.</t>
  </si>
  <si>
    <t>90943600495</t>
  </si>
  <si>
    <t>TUGOMILA UJČIĆA, PROF. 1, 52000 PAZIN</t>
  </si>
  <si>
    <t xml:space="preserve">AI STUDIO d.o.o. </t>
  </si>
  <si>
    <t>83247361073</t>
  </si>
  <si>
    <t>ULICA DIVKA BUDAKA 1 D, 10123 ZAGREB</t>
  </si>
  <si>
    <t>B.K.B. Rent d.o.o.</t>
  </si>
  <si>
    <t>05886332556</t>
  </si>
  <si>
    <t xml:space="preserve">ULICA JOSIPA MATASOVIĆA 9, 10109 ZAGREB </t>
  </si>
  <si>
    <t>BAUHAUS-ZAGREB, k.d.</t>
  </si>
  <si>
    <t>71642207963</t>
  </si>
  <si>
    <t>ULICA VELIMIRA ŠKORPIKA 27, 10000 ZAGREB</t>
  </si>
  <si>
    <t xml:space="preserve">BERNE d.o.o. </t>
  </si>
  <si>
    <t>42006985707</t>
  </si>
  <si>
    <t xml:space="preserve">Ulica Sant'Elia - Via Sant'Elia 22, 52210 Bale </t>
  </si>
  <si>
    <t>BETON TOMIŠIĆ d.o.o.</t>
  </si>
  <si>
    <t>82766393306</t>
  </si>
  <si>
    <t>GRADIŠĆE 8 A, 52341 ŽMINJ</t>
  </si>
  <si>
    <t>Andermatt BIOinput d.o.o.</t>
  </si>
  <si>
    <t>Ulica Ruđera Boškovića 1 /1, 42000 Varaždin</t>
  </si>
  <si>
    <r>
      <rPr>
        <b/>
        <sz val="8"/>
        <rFont val="Arial"/>
        <family val="2"/>
        <charset val="238"/>
      </rPr>
      <t xml:space="preserve">Dužnik </t>
    </r>
    <r>
      <rPr>
        <sz val="8"/>
        <rFont val="Arial"/>
        <family val="2"/>
        <charset val="238"/>
      </rPr>
      <t>u prijedlogu naveo raniji naziv vjerovnika (BIOinput d.o.o.)</t>
    </r>
  </si>
  <si>
    <r>
      <rPr>
        <b/>
        <sz val="8"/>
        <rFont val="Arial"/>
        <family val="2"/>
        <charset val="238"/>
      </rPr>
      <t>Dužnik</t>
    </r>
    <r>
      <rPr>
        <sz val="8"/>
        <rFont val="Arial"/>
        <family val="2"/>
        <charset val="238"/>
      </rPr>
      <t xml:space="preserve"> u prijedlogu naveo pogrešnu adresu sjedišta vjerovnika (Kušlanova 27, Zagreb), dužnik u prijedlogu naveo raniji naziv vjerovnika (Azut Digital d.o.o.)</t>
    </r>
  </si>
  <si>
    <t>59752419833</t>
  </si>
  <si>
    <t>BULJAN CESTE-ST, d.o.o.</t>
  </si>
  <si>
    <t>SV. LEOPOLDA BOGDANA MANDIĆA 7 B, DUGOPOLJE</t>
  </si>
  <si>
    <t>19550976411</t>
  </si>
  <si>
    <t>C - M d.o.o.</t>
  </si>
  <si>
    <t>ULICA IVANA GUNDULIĆA - VIA IVAN GUNDULIĆ 6 A, 52210 ROVINJ - ROVIGNO</t>
  </si>
  <si>
    <t>37970640877</t>
  </si>
  <si>
    <t>C.T.S. d.o.o.</t>
  </si>
  <si>
    <t>Mostarska 72, 21000 Split</t>
  </si>
  <si>
    <t>CENTAR ZA VOZILA HRVATSKE, d.d.</t>
  </si>
  <si>
    <t xml:space="preserve">CAPRAŠKA ULICA 6, 10000 Zagreb </t>
  </si>
  <si>
    <t>CERDOMUS s.r.l.</t>
  </si>
  <si>
    <t>26187994862</t>
  </si>
  <si>
    <t>CROATIA osiguranje d.d.</t>
  </si>
  <si>
    <t>ULICA VATROSLAVA JAGIĆA 33, 10109 ZAGREB</t>
  </si>
  <si>
    <t>57667707221</t>
  </si>
  <si>
    <t xml:space="preserve">BASTIJANČIĆ DALIBOR                                                                             </t>
  </si>
  <si>
    <t>BRAJKOVIĆI 19 A, 52352 BRAJKOVIĆI</t>
  </si>
  <si>
    <t>TAŠNER DAMIR</t>
  </si>
  <si>
    <t>95325472047</t>
  </si>
  <si>
    <t>DDServis d.o.o.</t>
  </si>
  <si>
    <t>SISAČKA CESTA III. ODVOJAK 7, 10020 ZAGREB</t>
  </si>
  <si>
    <t>85239805913</t>
  </si>
  <si>
    <t>DEKOP PLUS d.o.o.</t>
  </si>
  <si>
    <t>Poslovna zona Labinci 26 , 52440 Kaštelir</t>
  </si>
  <si>
    <t>DEXTER d.o.o.</t>
  </si>
  <si>
    <t>Burići 4 A, 52341 Burići</t>
  </si>
  <si>
    <t>71184961141</t>
  </si>
  <si>
    <t>ZGRABLIĆI 22, 52404 ZABREŽANI</t>
  </si>
  <si>
    <t>FUNČIĆ DAVOR, vl. obrta DF-MONT</t>
  </si>
  <si>
    <t>27685525037</t>
  </si>
  <si>
    <t>ĐOZO d.o.o.</t>
  </si>
  <si>
    <t>Rovinjska ulica 4, 52210 Rovinjsko Selo</t>
  </si>
  <si>
    <t>DRVONA d.o.o.</t>
  </si>
  <si>
    <t>ANTUNA MIHANOVIĆA 7, 47000 KARLOVAC</t>
  </si>
  <si>
    <t>38536868890</t>
  </si>
  <si>
    <t>DW Reusables d.o.o.</t>
  </si>
  <si>
    <t>KUPLJENSKO 75 B, 47220 KUPLJENSKO</t>
  </si>
  <si>
    <t>ENOTRE s.r.l.</t>
  </si>
  <si>
    <t>18641488309</t>
  </si>
  <si>
    <t>INDUSTRIJSKA ULICA 10, ŽMINJ</t>
  </si>
  <si>
    <t xml:space="preserve">FOLO SAMANTA, vl. obrta ERMAN                                     </t>
  </si>
  <si>
    <t>00894365380</t>
  </si>
  <si>
    <t>Euronewpack Alba d.o.o.</t>
  </si>
  <si>
    <t xml:space="preserve">Strossmayerova 16, 51000 Rijeka </t>
  </si>
  <si>
    <t>54650248528</t>
  </si>
  <si>
    <t>europhone d.o.o.</t>
  </si>
  <si>
    <t>MAKSIMIRSKA CESTA 78, 10123 Zagreb</t>
  </si>
  <si>
    <t>65596562767</t>
  </si>
  <si>
    <t>EUROTALUS d.o.o.</t>
  </si>
  <si>
    <t>HERMANOVA ULICA 16 H, 10000 ZAGREB</t>
  </si>
  <si>
    <t>42818468021</t>
  </si>
  <si>
    <t>EUROTEHNIKA d.o.o.</t>
  </si>
  <si>
    <t>SUSEDSKO POLJE 2 B, 10000 ZAGREB</t>
  </si>
  <si>
    <t>97755222599</t>
  </si>
  <si>
    <t>EXTRA POINT d.o.o.</t>
  </si>
  <si>
    <t>FARINI 18, 52440 FARINI</t>
  </si>
  <si>
    <t>87442360678</t>
  </si>
  <si>
    <t>AUGUSTO FERRI 35, ROVINJ</t>
  </si>
  <si>
    <t xml:space="preserve">KLIMAN FABIANA, JAVNI BILJEŽNIK                                        </t>
  </si>
  <si>
    <t>FEROS  d.o.o.</t>
  </si>
  <si>
    <t>INDUSTRIJSKA ULICA 18, 10360 HRUŠĆICA</t>
  </si>
  <si>
    <t>85821130368</t>
  </si>
  <si>
    <t>Financijska agencija</t>
  </si>
  <si>
    <t xml:space="preserve">ULICA GRADA VUKOVARA 70, 10000 ZAGREB </t>
  </si>
  <si>
    <t>86653002227</t>
  </si>
  <si>
    <t>FRIGOSERVIS ŠIME d.o.o.</t>
  </si>
  <si>
    <t>STANCIJA KALIGARI 9, 52440 ŽBANDAJ</t>
  </si>
  <si>
    <t>95345244091</t>
  </si>
  <si>
    <t>FUSIO d.o.o.</t>
  </si>
  <si>
    <t>BUIĆI 60, POREČ</t>
  </si>
  <si>
    <t>G. P. DRAGO d.o.o.</t>
  </si>
  <si>
    <t xml:space="preserve">Valvazorova ulica - Via Johann Veickhard Valvasor 16, 52100 Pula </t>
  </si>
  <si>
    <t>33274657519</t>
  </si>
  <si>
    <t>GAL - COM d. o. o.</t>
  </si>
  <si>
    <t>GALANTI 11 D, 52341 ŽMINJ</t>
  </si>
  <si>
    <t>86918255783</t>
  </si>
  <si>
    <t>GAS OIL d.o.o.</t>
  </si>
  <si>
    <t>LIBURNIJSKA 6, 51410 IČIĆI</t>
  </si>
  <si>
    <t>51065461821</t>
  </si>
  <si>
    <t xml:space="preserve">DUŠKOVIĆ MARIN, vl. obrta GIPSUM                                       </t>
  </si>
  <si>
    <t>PAGUBICE 14, CEROVLJE</t>
  </si>
  <si>
    <t>35252723331</t>
  </si>
  <si>
    <t>GLOBO d.o.o.</t>
  </si>
  <si>
    <t>RUDARSKA 1,  52220 LABIN</t>
  </si>
  <si>
    <t>38637884013</t>
  </si>
  <si>
    <t>GOLDONI MACHINA TRACTORIA d.o.o.</t>
  </si>
  <si>
    <t>Plovanija, Portoroška 7, 52460 Buje</t>
  </si>
  <si>
    <t>49713752334</t>
  </si>
  <si>
    <t>GRATIS d.o.o.</t>
  </si>
  <si>
    <t>IVETIĆI 76 C, 52000 TINJAN</t>
  </si>
  <si>
    <t xml:space="preserve">GRUBIĆ EMANUEL, vl. obrta GRUBIĆ                                                                           </t>
  </si>
  <si>
    <t>ALDO NEGRI 7, Bale</t>
  </si>
  <si>
    <t>91582628698</t>
  </si>
  <si>
    <t>GRUPPO EFFE d.o.o.</t>
  </si>
  <si>
    <t xml:space="preserve">Popovićev put 2, 51211 Matulji </t>
  </si>
  <si>
    <t>03365973101</t>
  </si>
  <si>
    <t>GS1 CROATIA</t>
  </si>
  <si>
    <t xml:space="preserve">PRERADOVIĆEVA ULICA 35, 10000 ZAGREB </t>
  </si>
  <si>
    <t>HIDRAULIKA I ODRŽAVANJE MARKO d.o.o.</t>
  </si>
  <si>
    <t>ZGRABLIĆI 9 C, Pazin</t>
  </si>
  <si>
    <t>28921383001</t>
  </si>
  <si>
    <t>Hrvatske vode</t>
  </si>
  <si>
    <t xml:space="preserve">ULICA GRADA VUKOVARA 220, 10000 ZAGREB </t>
  </si>
  <si>
    <t>81793146560</t>
  </si>
  <si>
    <t>Hrvatski Telekom d.d.</t>
  </si>
  <si>
    <t xml:space="preserve">RADNIČKA CESTA 21, 10000 ZAGREB </t>
  </si>
  <si>
    <t>43961004432</t>
  </si>
  <si>
    <t>Huppenkothen Podjetje za Trgovino d.o.o. - Podružnica Zagreb</t>
  </si>
  <si>
    <t>Ulica Velimira Škorpika 16,  10000 ZAGREB</t>
  </si>
  <si>
    <t>04124840434</t>
  </si>
  <si>
    <r>
      <rPr>
        <b/>
        <sz val="8"/>
        <rFont val="Arial"/>
        <family val="2"/>
        <charset val="238"/>
      </rPr>
      <t>Dužnik</t>
    </r>
    <r>
      <rPr>
        <sz val="8"/>
        <rFont val="Arial"/>
        <family val="2"/>
        <charset val="238"/>
      </rPr>
      <t xml:space="preserve"> je u prijedlogu naveo nepotpun OIB vjerovnika (4124840434)</t>
    </r>
  </si>
  <si>
    <t>Jašići 49, 52341 Milotski Breg</t>
  </si>
  <si>
    <t>50858242860</t>
  </si>
  <si>
    <t>Creska 21, 51000 Rijeka</t>
  </si>
  <si>
    <t>ISEA EKO d.o.o.</t>
  </si>
  <si>
    <t>04000527358</t>
  </si>
  <si>
    <t>ISTARSKE CESTE, d.o.o.</t>
  </si>
  <si>
    <t>PARTIZANSKI PUT - STRADA DEI PARTIGIANI 140, 52100 Pula</t>
  </si>
  <si>
    <t>07233590775</t>
  </si>
  <si>
    <t>JEREB d. o. o.</t>
  </si>
  <si>
    <t>Lopača 3 B, 51218 Dražice</t>
  </si>
  <si>
    <t>07549863366</t>
  </si>
  <si>
    <t>BOKORDIĆI 8, 52342 BOKORDIĆI</t>
  </si>
  <si>
    <t xml:space="preserve">OBROVAC NENAD, vl. obrta KAMALIĆ                                           </t>
  </si>
  <si>
    <t>05937912798</t>
  </si>
  <si>
    <t>KAMEN d.d.</t>
  </si>
  <si>
    <t xml:space="preserve">TRG SLOBODE 2, 52000 Pazin </t>
  </si>
  <si>
    <t>83377531887</t>
  </si>
  <si>
    <t>KANINI d.o.o.</t>
  </si>
  <si>
    <t>SALAMBATI 50, 52341 SVETVINČENAT</t>
  </si>
  <si>
    <t>KLARA MARIĆ d.o.o.</t>
  </si>
  <si>
    <t>JURJA DOBRILE 2 A, 52341 KANFANAR</t>
  </si>
  <si>
    <t>88705822634</t>
  </si>
  <si>
    <t>OTOČAN GORAN, vl. obrta KLIMA GO</t>
  </si>
  <si>
    <t>PETRIĆI 21, 52341 DOMIJANIĆI</t>
  </si>
  <si>
    <t>95506885813</t>
  </si>
  <si>
    <t>STANIŠLJEVIĆ SAŠA, vl. KLIMONT</t>
  </si>
  <si>
    <t xml:space="preserve">MUGEBA 11, Poreč </t>
  </si>
  <si>
    <t>30899209951</t>
  </si>
  <si>
    <t>Kodan rent d.o.o.</t>
  </si>
  <si>
    <t xml:space="preserve">MATE VLAŠIĆA 24, 52440 Poreč </t>
  </si>
  <si>
    <t>KOMPAKT d.o.o.</t>
  </si>
  <si>
    <t>PAZINSKA 2 I, 52341 ŽMINJ</t>
  </si>
  <si>
    <t>82105857268</t>
  </si>
  <si>
    <t>L. E. - M. I. L. d.o.o.</t>
  </si>
  <si>
    <t>VRHOVAC 68 L, 47280 Ozalj</t>
  </si>
  <si>
    <t>19559376814</t>
  </si>
  <si>
    <t xml:space="preserve">FRANKOVIĆ IVAN, vl. obrta LCSTUDIO                        </t>
  </si>
  <si>
    <t>Ulica Niccoloa Tommasea 15, Rovinj</t>
  </si>
  <si>
    <t>59416012683</t>
  </si>
  <si>
    <t>LINDAR 125, Pazin</t>
  </si>
  <si>
    <t>LUKEŽ RADOVAN, vl. obrta LUKEŽ</t>
  </si>
  <si>
    <r>
      <rPr>
        <b/>
        <sz val="8"/>
        <rFont val="Arial"/>
        <family val="2"/>
        <charset val="238"/>
      </rPr>
      <t>Dužnik</t>
    </r>
    <r>
      <rPr>
        <sz val="8"/>
        <rFont val="Arial"/>
        <family val="2"/>
        <charset val="238"/>
      </rPr>
      <t xml:space="preserve"> je u prijedlogu naveo neispravan naziv vjerovnika (LUKEŽ, OBRT ZA POP. I TRG. MOTORNIM PILAMA)</t>
    </r>
  </si>
  <si>
    <t>MA. IN. CART</t>
  </si>
  <si>
    <t>24347514317</t>
  </si>
  <si>
    <t xml:space="preserve">Pletenci 35, 51000 Rijeka </t>
  </si>
  <si>
    <t>MALKOČ TEHNIKA d.o.o.</t>
  </si>
  <si>
    <t>68820761670</t>
  </si>
  <si>
    <t>MASEN d.o.o.</t>
  </si>
  <si>
    <t xml:space="preserve">BURIĆI 3, 52341 KANFANAR </t>
  </si>
  <si>
    <t>MEDIA FI d.o.o.</t>
  </si>
  <si>
    <t>Karmelo 4, 52210 Rovinj</t>
  </si>
  <si>
    <t>32087382809</t>
  </si>
  <si>
    <t>MESSIS d.o.o.</t>
  </si>
  <si>
    <t>FROUDEOVA ULICA 7, 10020 ZAGREB</t>
  </si>
  <si>
    <t>18683136487</t>
  </si>
  <si>
    <t>REPUBLIKA HRVATSKA MINISTARSTVO FINANCIJA</t>
  </si>
  <si>
    <t>Katančićeva ulica 5, 10000 Zagreb</t>
  </si>
  <si>
    <r>
      <rPr>
        <b/>
        <sz val="8"/>
        <rFont val="Arial"/>
        <family val="2"/>
        <charset val="238"/>
      </rPr>
      <t>Dužnik</t>
    </r>
    <r>
      <rPr>
        <sz val="8"/>
        <rFont val="Arial"/>
        <family val="2"/>
        <charset val="238"/>
      </rPr>
      <t xml:space="preserve"> je u prijedlogu naveo nepotpun naziv vjerovnika (MINISTARSTVO FINANCIJA)</t>
    </r>
  </si>
  <si>
    <t>MALA TRABA 53 D, 52000 VELA TRABA</t>
  </si>
  <si>
    <t>35213514757</t>
  </si>
  <si>
    <t>MONDO CARMARKET d.o.o.</t>
  </si>
  <si>
    <t>ŽBANDAJ 47, 52440 Poreč</t>
  </si>
  <si>
    <t>82551932122</t>
  </si>
  <si>
    <t>Monri Payments d.o.o.</t>
  </si>
  <si>
    <t>ULICA GRADA VUKOVARA 269 D, Zagreb</t>
  </si>
  <si>
    <t>90629578695</t>
  </si>
  <si>
    <t xml:space="preserve">Nazorova ulica - Via Vladimir Nazor 23, 52100 Pula </t>
  </si>
  <si>
    <t>NASTAVNI ZAVOD ZA JAVNO ZDRAVSTVO ISTARSKE ŽUPANIJE-ISTITUTO FORMATIVO DI SANITA PUBBLICA DELLA REGIONE ISTRIANA</t>
  </si>
  <si>
    <r>
      <rPr>
        <b/>
        <sz val="8"/>
        <rFont val="Arial"/>
        <family val="2"/>
        <charset val="238"/>
      </rPr>
      <t>Dužnik</t>
    </r>
    <r>
      <rPr>
        <sz val="8"/>
        <rFont val="Arial"/>
        <family val="2"/>
        <charset val="238"/>
      </rPr>
      <t xml:space="preserve"> je u prijedlogu naveo nepotpunu adresu vjerovnika (Ulica Grada Vukovara, Zagreb)</t>
    </r>
  </si>
  <si>
    <r>
      <rPr>
        <b/>
        <sz val="8"/>
        <rFont val="Arial"/>
        <family val="2"/>
        <charset val="238"/>
      </rPr>
      <t>Dužnik</t>
    </r>
    <r>
      <rPr>
        <sz val="8"/>
        <rFont val="Arial"/>
        <family val="2"/>
        <charset val="238"/>
      </rPr>
      <t xml:space="preserve"> je u prijedlogu naveo nepotpun naziv vjerovnika (NASTAVNI ZAVOD JAVNO ZDRAVSTVO)</t>
    </r>
  </si>
  <si>
    <t>58491409722</t>
  </si>
  <si>
    <t>NEKRETNINE SUNCE d.o.o.</t>
  </si>
  <si>
    <t xml:space="preserve">NOVIGRADSKA ULICA - VIA CITTANOVA 8, Bale </t>
  </si>
  <si>
    <t>71494965681</t>
  </si>
  <si>
    <t xml:space="preserve">ČEKIĆ LUKA, vl. obrta NELL                                          </t>
  </si>
  <si>
    <t xml:space="preserve">SOŠIĆI 26, Kanfanar </t>
  </si>
  <si>
    <t>43444974041</t>
  </si>
  <si>
    <t>NERIUM d.o.o.</t>
  </si>
  <si>
    <r>
      <rPr>
        <b/>
        <sz val="8"/>
        <rFont val="Arial"/>
        <family val="2"/>
        <charset val="238"/>
      </rPr>
      <t>Dužnik</t>
    </r>
    <r>
      <rPr>
        <sz val="8"/>
        <rFont val="Arial"/>
        <family val="2"/>
        <charset val="238"/>
      </rPr>
      <t xml:space="preserve"> je u prijedlogu naveo neispravnu adresu vjerovnika (CESTA ZA VALALTU-LIM 50, Rovinj)</t>
    </r>
  </si>
  <si>
    <t>CESTA ZA VALALTU-LIM - STRADA PER VALALTA-LEME 20 E, 52210 Rovinj</t>
  </si>
  <si>
    <t>01551071528</t>
  </si>
  <si>
    <t>06285889438</t>
  </si>
  <si>
    <t>NOVI DROP d.o.o.</t>
  </si>
  <si>
    <t>ULICA RIJEKE DRAGONJE - VIA DEL FIUME DRAGOGNA 16, 52466 BUŽINIJA - BUSINÌA</t>
  </si>
  <si>
    <t>14473508969</t>
  </si>
  <si>
    <t>KOS DRAŽEN, vl. obrta LIMARIJA KOS</t>
  </si>
  <si>
    <r>
      <rPr>
        <b/>
        <sz val="8"/>
        <rFont val="Arial"/>
        <family val="2"/>
        <charset val="238"/>
      </rPr>
      <t>Dužnik</t>
    </r>
    <r>
      <rPr>
        <sz val="8"/>
        <rFont val="Arial"/>
        <family val="2"/>
        <charset val="238"/>
      </rPr>
      <t xml:space="preserve"> je u prijedlogu naveo nepotpun OIB vjerovnika (1551071528) i neispravnu adresu vjerovnika (Ulica svetog Antona 22, Novigrad)</t>
    </r>
  </si>
  <si>
    <t>64925800125</t>
  </si>
  <si>
    <t>OLING D.O.O.</t>
  </si>
  <si>
    <t>MARINIĆI 102, 51216 VIŠKOVO</t>
  </si>
  <si>
    <t>05198666627</t>
  </si>
  <si>
    <t>OPĆINA BALE - COMUNE DI VALLE</t>
  </si>
  <si>
    <t>Trg Tomaso Bembo 1, 52211 Bale</t>
  </si>
  <si>
    <t>07999697395</t>
  </si>
  <si>
    <t>PUČKO OTVORENO UČILIŠTE PULA</t>
  </si>
  <si>
    <t>BENEDIKTINSKE OPATIJE 3, Opatija</t>
  </si>
  <si>
    <r>
      <rPr>
        <b/>
        <sz val="8"/>
        <rFont val="Arial"/>
        <family val="2"/>
        <charset val="238"/>
      </rPr>
      <t>Dužnik</t>
    </r>
    <r>
      <rPr>
        <sz val="8"/>
        <rFont val="Arial"/>
        <family val="2"/>
        <charset val="238"/>
      </rPr>
      <t xml:space="preserve"> je u prijavi naveo nepotpun naziv vjerovnika (OTVORENO UČILIŠTE PULA)</t>
    </r>
  </si>
  <si>
    <t>97423627701</t>
  </si>
  <si>
    <t>ĐURIĆ ŽELJKO, vl. obrta OURTOWN CAR CENTER</t>
  </si>
  <si>
    <t>STUPNO 20A, SISAK</t>
  </si>
  <si>
    <t>98879979151</t>
  </si>
  <si>
    <t xml:space="preserve">DUJANIĆI 48 A, 52402 NOVAKI PAZINSKI </t>
  </si>
  <si>
    <t xml:space="preserve">PAULIŠIĆ IVAN, vl. obrta PAULKOP                                    </t>
  </si>
  <si>
    <t>PEEM d. o. o.</t>
  </si>
  <si>
    <t>DUKIĆEVA ULICA - VIA ANTE DUKIĆ 13, 52100 Pula</t>
  </si>
  <si>
    <t>PEPERMINT d.o.o.</t>
  </si>
  <si>
    <t xml:space="preserve">ULICA REPUBLIKE AUSTRIJE 27, Zagreb </t>
  </si>
  <si>
    <t>TRG TOMASO BEMBO 14, Bale</t>
  </si>
  <si>
    <t>LUPIĆ ELENA, vl. OPG LUPIĆ</t>
  </si>
  <si>
    <r>
      <rPr>
        <b/>
        <sz val="8"/>
        <rFont val="Arial"/>
        <family val="2"/>
        <charset val="238"/>
      </rPr>
      <t>Dužnik</t>
    </r>
    <r>
      <rPr>
        <sz val="8"/>
        <rFont val="Arial"/>
        <family val="2"/>
        <charset val="238"/>
      </rPr>
      <t xml:space="preserve"> u prijedlogu nije naveo OIB vjerovnika te je naveo neispravan naziv vjerovnika i adresu (Trg Tomaso Bembo 1, Bale)</t>
    </r>
  </si>
  <si>
    <r>
      <rPr>
        <b/>
        <sz val="8"/>
        <rFont val="Arial"/>
        <family val="2"/>
        <charset val="238"/>
      </rPr>
      <t>Dužnik</t>
    </r>
    <r>
      <rPr>
        <sz val="8"/>
        <rFont val="Arial"/>
        <family val="2"/>
        <charset val="238"/>
      </rPr>
      <t xml:space="preserve"> je u prijavi naveo nepotpunu adresu (ULICA REPUBLIKE AUSTRIJE, Zagreb)</t>
    </r>
  </si>
  <si>
    <t>09124339194</t>
  </si>
  <si>
    <t>PLIMA d.o.o.</t>
  </si>
  <si>
    <t>VUKOVARSKA 19, Poreč</t>
  </si>
  <si>
    <t>24250540328</t>
  </si>
  <si>
    <t>POLIKLINIKA dr. JERKOVIĆ d.o.o.</t>
  </si>
  <si>
    <t>Vladimira Gortana 25, 52440 Poreč</t>
  </si>
  <si>
    <t>76656840933</t>
  </si>
  <si>
    <t>PRO-ECO d.o.o.</t>
  </si>
  <si>
    <t>Varaždinska ulica 40 C, 42200 Novi Marof</t>
  </si>
  <si>
    <t>63626116268</t>
  </si>
  <si>
    <t>PUCIĆ d. o. o.</t>
  </si>
  <si>
    <t xml:space="preserve">Žagrići 4, 52341 Žminj </t>
  </si>
  <si>
    <t>13348021040</t>
  </si>
  <si>
    <t>PZ RENTPROJEKT d.o.o.</t>
  </si>
  <si>
    <t xml:space="preserve">RUDEŠKA CESTA 87, 10110 Zagreb </t>
  </si>
  <si>
    <t>R.P. CONSULT d.o.o.</t>
  </si>
  <si>
    <t>Ulica Luje Adamovića - Via Lujo Adamović 6, 52210 Rovinj</t>
  </si>
  <si>
    <t>05129872977</t>
  </si>
  <si>
    <t xml:space="preserve">ZOVIĆ OLGA, vl. obrta RIKAM                                             </t>
  </si>
  <si>
    <t xml:space="preserve">ISTARSKIH NARODNJAKA 1, 52000 Pazin </t>
  </si>
  <si>
    <t>93244812148</t>
  </si>
  <si>
    <t>RO MARK d.o.o.</t>
  </si>
  <si>
    <t>ULICA BRAĆE RADIĆ 82,  Varaždin</t>
  </si>
  <si>
    <t>S&amp;S TRGOVINA d.o.o.</t>
  </si>
  <si>
    <t>Drskovče 4, Pivka</t>
  </si>
  <si>
    <t>80848331512</t>
  </si>
  <si>
    <t>SERDARUŠIĆ d.o.o.</t>
  </si>
  <si>
    <t>ULICA STJEPANA BENCEKOVIĆA 29 A, 10020 Zagreb</t>
  </si>
  <si>
    <r>
      <rPr>
        <b/>
        <sz val="8"/>
        <rFont val="Arial"/>
        <family val="2"/>
        <charset val="238"/>
      </rPr>
      <t>Dužnik</t>
    </r>
    <r>
      <rPr>
        <sz val="8"/>
        <rFont val="Arial"/>
        <family val="2"/>
        <charset val="238"/>
      </rPr>
      <t xml:space="preserve"> je u prijavi naveo nepotpunu adresu vjerovnika (Ulica Stjepana, Zagreb)</t>
    </r>
  </si>
  <si>
    <t>03196388060</t>
  </si>
  <si>
    <t>SERGEJ GRADNJA j.d.o.o.</t>
  </si>
  <si>
    <t>MARČANA 327 F, 52207 Marčana</t>
  </si>
  <si>
    <r>
      <rPr>
        <b/>
        <sz val="8"/>
        <rFont val="Arial"/>
        <family val="2"/>
        <charset val="238"/>
      </rPr>
      <t>Dužnik</t>
    </r>
    <r>
      <rPr>
        <sz val="8"/>
        <rFont val="Arial"/>
        <family val="2"/>
        <charset val="238"/>
      </rPr>
      <t xml:space="preserve"> je u prijavi naveo pogrešnu adresu vjerovnika (Ulica Šurida 36, Pula)</t>
    </r>
  </si>
  <si>
    <t>97994010225</t>
  </si>
  <si>
    <t>STROJOPROMET d.o.o.</t>
  </si>
  <si>
    <t>Zagrebačka ulica 6, 10292 Šenkovec</t>
  </si>
  <si>
    <t>60557784734</t>
  </si>
  <si>
    <t>TEHNO-ZAGREB trgovina, usluge i zastupanje, d.o.o.</t>
  </si>
  <si>
    <t>HRASTOVIČKA 70, 10000 Zagreb</t>
  </si>
  <si>
    <t>79878419670</t>
  </si>
  <si>
    <t>62579761244</t>
  </si>
  <si>
    <t>DRAGUZETI 15 A, Barban</t>
  </si>
  <si>
    <r>
      <rPr>
        <b/>
        <sz val="8"/>
        <rFont val="Arial"/>
        <family val="2"/>
        <charset val="238"/>
      </rPr>
      <t>Dužnik</t>
    </r>
    <r>
      <rPr>
        <sz val="8"/>
        <rFont val="Arial"/>
        <family val="2"/>
        <charset val="238"/>
      </rPr>
      <t xml:space="preserve"> je u prijedlogu naveo OIB koji ne pripada vjerovniku (79878419670)</t>
    </r>
  </si>
  <si>
    <t>PARTIZANSKA 13, POREČ</t>
  </si>
  <si>
    <t>DEKOVIĆ SANDRA, vl. obrta TERAKOP</t>
  </si>
  <si>
    <t>00193338639</t>
  </si>
  <si>
    <t>Ulica istarskog razvoda 1, Poreč</t>
  </si>
  <si>
    <t>UDRUGA VINOGRADARA I VINARA ISTRE "VINISTRA"</t>
  </si>
  <si>
    <t>79508580127</t>
  </si>
  <si>
    <t>VALLUS ING. d.o.o.</t>
  </si>
  <si>
    <t xml:space="preserve">Ulica Sant'Elia - Via Sant'Elia 4, Bale </t>
  </si>
  <si>
    <t>93874487104</t>
  </si>
  <si>
    <t>VIA ING d. o. o.</t>
  </si>
  <si>
    <t xml:space="preserve">Dobricheva ulica - Via Sergio Dobrich 30, 52100 Pula </t>
  </si>
  <si>
    <t>80662840075</t>
  </si>
  <si>
    <t>VINO ARTIS d.o.o.</t>
  </si>
  <si>
    <t xml:space="preserve">Istarska 29, 52440 Višnjan </t>
  </si>
  <si>
    <t>VITRUM d.o.o.</t>
  </si>
  <si>
    <t xml:space="preserve">KRAŠIĆKA ULICA 10, 10000 Zagreb </t>
  </si>
  <si>
    <t>40321585935</t>
  </si>
  <si>
    <t>VODOPROMET d.o.o.</t>
  </si>
  <si>
    <t>Valtura, Valtursko polje 212, 52100 Ližnjan</t>
  </si>
  <si>
    <t>43648767270</t>
  </si>
  <si>
    <t>VOGER, d.o.o.</t>
  </si>
  <si>
    <t>Sveta Marija na Krasu - Madonna del Carso 1, 52470 Sveta Marija na Krasu - Madonna del</t>
  </si>
  <si>
    <t>83213345316</t>
  </si>
  <si>
    <t>WINESTOCK MARKET d.o.o.</t>
  </si>
  <si>
    <t>ŠLJIVIK 34, Zagreb</t>
  </si>
  <si>
    <t>ZIP KONTIĆ d.o.o.</t>
  </si>
  <si>
    <t>Krizmani 91 B, 52424 Novaki Motovunski</t>
  </si>
  <si>
    <t>44431677200</t>
  </si>
  <si>
    <t xml:space="preserve">Franje Glavinića 3, 52341 Kanfanar </t>
  </si>
  <si>
    <t>ZORKO d.o.o.</t>
  </si>
  <si>
    <t>12543401417</t>
  </si>
  <si>
    <t xml:space="preserve">ŽUFIĆ MARIJANA, vl. obrta ŽUFIĆ STUDIO </t>
  </si>
  <si>
    <t>16. RUJNA 11, Kanfanar</t>
  </si>
  <si>
    <t>ERSTE&amp;STEIERMÄRKISCHE BANKA d.d.</t>
  </si>
  <si>
    <t>JADRANSKI TRG 3 A, 51000 Rijeka</t>
  </si>
  <si>
    <t>65723536010</t>
  </si>
  <si>
    <t>ISTARSKA KREDITNA BANKA UMAG  d.d.</t>
  </si>
  <si>
    <t xml:space="preserve">ULICA ERNESTA MILOŠA - VIA ERNEST MILOŠ 1, 52470 Umag </t>
  </si>
  <si>
    <t>90017522601</t>
  </si>
  <si>
    <t>ISTARSKA ŽUPANIJA</t>
  </si>
  <si>
    <t xml:space="preserve">Dršćevka 3, 52000 Pazin </t>
  </si>
  <si>
    <t>48922277230</t>
  </si>
  <si>
    <t xml:space="preserve">REMETINEČKA CESTA 98, 10020 Zagreb </t>
  </si>
  <si>
    <t>90275854576</t>
  </si>
  <si>
    <t>PORSCHE LEASING d.o.o.</t>
  </si>
  <si>
    <t>ULICA VELIMIRA ŠKORPIKA 21, 10090 Zagreb</t>
  </si>
  <si>
    <t>Via emilia ponente 1000, CASTEL</t>
  </si>
  <si>
    <t>EBICOM s.r.l.</t>
  </si>
  <si>
    <t xml:space="preserve">MOGOROVIĆ EMANUEL, vl. obrta MOGOROVIĆ                                                                              </t>
  </si>
  <si>
    <t>MRZLIĆI 13 B, LUPOGLAV</t>
  </si>
  <si>
    <t>I.G. &amp; H.A. j.d.o.o.</t>
  </si>
  <si>
    <t>TEHNOLINE TELEKOM d.o.o.</t>
  </si>
  <si>
    <t>AGRAM LEASING d.o.o.</t>
  </si>
  <si>
    <t>55485935072</t>
  </si>
  <si>
    <t>ŠLJIVIK 10 A, 10000 ZAGREB</t>
  </si>
  <si>
    <t>Redovna tražbina</t>
  </si>
  <si>
    <t>14.01.2026.</t>
  </si>
  <si>
    <r>
      <rPr>
        <b/>
        <sz val="8"/>
        <rFont val="Arial"/>
        <family val="2"/>
        <charset val="238"/>
      </rPr>
      <t>Dužnik</t>
    </r>
    <r>
      <rPr>
        <sz val="8"/>
        <rFont val="Arial"/>
        <family val="2"/>
        <charset val="238"/>
      </rPr>
      <t xml:space="preserve"> je u prijedlogu naveo pogrešan naziv vjerovnika (TERAKOP GRAĐEVISNKI OBRT)</t>
    </r>
  </si>
  <si>
    <r>
      <rPr>
        <b/>
        <sz val="8"/>
        <rFont val="Arial"/>
        <family val="2"/>
        <charset val="238"/>
      </rPr>
      <t>Dužnik</t>
    </r>
    <r>
      <rPr>
        <sz val="8"/>
        <rFont val="Arial"/>
        <family val="2"/>
        <charset val="238"/>
      </rPr>
      <t xml:space="preserve"> je u prijedlogu naveo pogrešan naziv vjerovnika (GIPSUM)</t>
    </r>
  </si>
  <si>
    <r>
      <rPr>
        <b/>
        <sz val="8"/>
        <rFont val="Arial"/>
        <family val="2"/>
        <charset val="238"/>
      </rPr>
      <t>Dužnik</t>
    </r>
    <r>
      <rPr>
        <sz val="8"/>
        <rFont val="Arial"/>
        <family val="2"/>
        <charset val="238"/>
      </rPr>
      <t xml:space="preserve"> je u prijavi naveo pogrešan naziv vjerovnika (OURTOWN CAR CENTER)</t>
    </r>
  </si>
  <si>
    <r>
      <rPr>
        <b/>
        <sz val="8"/>
        <rFont val="Arial"/>
        <family val="2"/>
        <charset val="238"/>
      </rPr>
      <t>Dužnik</t>
    </r>
    <r>
      <rPr>
        <sz val="8"/>
        <rFont val="Arial"/>
        <family val="2"/>
        <charset val="238"/>
      </rPr>
      <t xml:space="preserve"> je u prijedlogu naveo pogrešan naziv vjerovnika (LCSTUDIO) i nepotpunu adresu vjerovnika (Ulica Niccoloa Tommasea, Rovinj) </t>
    </r>
  </si>
  <si>
    <r>
      <rPr>
        <b/>
        <sz val="8"/>
        <rFont val="Arial"/>
        <family val="2"/>
        <charset val="238"/>
      </rPr>
      <t>Dužnik</t>
    </r>
    <r>
      <rPr>
        <sz val="8"/>
        <rFont val="Arial"/>
        <family val="2"/>
        <charset val="238"/>
      </rPr>
      <t xml:space="preserve"> je u prijedlogu naveo pogrešan naziv vjerovnika (DF-MONT)</t>
    </r>
  </si>
  <si>
    <r>
      <rPr>
        <b/>
        <sz val="8"/>
        <rFont val="Arial"/>
        <family val="2"/>
        <charset val="238"/>
      </rPr>
      <t>Dužnik</t>
    </r>
    <r>
      <rPr>
        <sz val="8"/>
        <rFont val="Arial"/>
        <family val="2"/>
        <charset val="238"/>
      </rPr>
      <t xml:space="preserve"> je u prijedlogu naveo pogrešan naziv vjerovnika (GRUBIĆ)</t>
    </r>
  </si>
  <si>
    <r>
      <rPr>
        <b/>
        <sz val="8"/>
        <rFont val="Arial"/>
        <family val="2"/>
        <charset val="238"/>
      </rPr>
      <t>Dužnik</t>
    </r>
    <r>
      <rPr>
        <sz val="8"/>
        <rFont val="Arial"/>
        <family val="2"/>
        <charset val="238"/>
      </rPr>
      <t xml:space="preserve"> je u prijedlogu naveo pogrešnu adresu vjerovnika (Lindarski križ 99h, Pazin)</t>
    </r>
  </si>
  <si>
    <r>
      <rPr>
        <b/>
        <sz val="8"/>
        <rFont val="Arial"/>
        <family val="2"/>
        <charset val="238"/>
      </rPr>
      <t>Dužnik</t>
    </r>
    <r>
      <rPr>
        <sz val="8"/>
        <rFont val="Arial"/>
        <family val="2"/>
        <charset val="238"/>
      </rPr>
      <t xml:space="preserve"> u prijedlogu nije naveo adresu vjerovnika; naveo je pogrešan naziv vjerovnika (OBRT ZA ZAVRŠNE RADOVE U GRAĐEVINARSTVU)</t>
    </r>
  </si>
  <si>
    <r>
      <rPr>
        <b/>
        <sz val="8"/>
        <rFont val="Arial"/>
        <family val="2"/>
        <charset val="238"/>
      </rPr>
      <t>Dužnik</t>
    </r>
    <r>
      <rPr>
        <sz val="8"/>
        <rFont val="Arial"/>
        <family val="2"/>
        <charset val="238"/>
      </rPr>
      <t xml:space="preserve"> je u prijedlogu naveo pogrešan naziv vjerovnika (MOGOROVIĆ) te pogrešnu adresu vjerovnika (KATUN TRVIŠKI 71/d, Pazin)</t>
    </r>
  </si>
  <si>
    <r>
      <rPr>
        <b/>
        <sz val="8"/>
        <rFont val="Arial"/>
        <family val="2"/>
        <charset val="238"/>
      </rPr>
      <t>Dužnik</t>
    </r>
    <r>
      <rPr>
        <sz val="8"/>
        <rFont val="Arial"/>
        <family val="2"/>
        <charset val="238"/>
      </rPr>
      <t xml:space="preserve"> je u prijedlogu naveo pogrešan naziv vjerovnika (KAMALIĆ)</t>
    </r>
  </si>
  <si>
    <r>
      <rPr>
        <b/>
        <sz val="8"/>
        <rFont val="Arial"/>
        <family val="2"/>
        <charset val="238"/>
      </rPr>
      <t>Dužnik</t>
    </r>
    <r>
      <rPr>
        <sz val="8"/>
        <rFont val="Arial"/>
        <family val="2"/>
        <charset val="238"/>
      </rPr>
      <t xml:space="preserve"> je u prijedlogu naveo pogrešan naziv vjerovnika (KLIMA GO)</t>
    </r>
  </si>
  <si>
    <r>
      <rPr>
        <b/>
        <sz val="8"/>
        <rFont val="Arial"/>
        <family val="2"/>
        <charset val="238"/>
      </rPr>
      <t>Dužnik</t>
    </r>
    <r>
      <rPr>
        <sz val="8"/>
        <rFont val="Arial"/>
        <family val="2"/>
        <charset val="238"/>
      </rPr>
      <t xml:space="preserve"> je u prijedlogu naveo pogrešan naziv vjerovnika (KLIMONT)</t>
    </r>
  </si>
  <si>
    <t>16.01.2026.</t>
  </si>
  <si>
    <t>DA
200.000,00 kn / 26.544,56 EUR</t>
  </si>
  <si>
    <t>Ugovor o finacijskom leasingu broj 148419</t>
  </si>
  <si>
    <t>Izlučno pravo</t>
  </si>
  <si>
    <t>BMW SERIJA 3 318d Sportline Aut, broj šasije WBA8C3107JA085826</t>
  </si>
  <si>
    <t>23.01.2026.</t>
  </si>
  <si>
    <t>DA
2.347,65 EUR</t>
  </si>
  <si>
    <r>
      <rPr>
        <b/>
        <sz val="8"/>
        <rFont val="Arial"/>
        <family val="2"/>
        <charset val="238"/>
      </rPr>
      <t>Vjerovnik</t>
    </r>
    <r>
      <rPr>
        <sz val="8"/>
        <rFont val="Arial"/>
        <family val="2"/>
        <charset val="238"/>
      </rPr>
      <t xml:space="preserve"> u prijavi tražbine naznačio pogrešan zbroj dospjele tražbine  (zbroj glavnice i kamata iznosi 2.268,01 EUR).</t>
    </r>
  </si>
  <si>
    <t>ZAGREBAČKI HOLDING d.o.o.</t>
  </si>
  <si>
    <t>85584865987</t>
  </si>
  <si>
    <t>ULICA GRADA VUKOVARA 41, 10000 ZAGREB</t>
  </si>
  <si>
    <t>NE</t>
  </si>
  <si>
    <t>22.01.2026.</t>
  </si>
  <si>
    <t>27.01.2026.</t>
  </si>
  <si>
    <t>Provedba osnova za plaćanje - prisilna naplata i ugovor o pružanju usluga certificiranja</t>
  </si>
  <si>
    <t>DA
21.217,82 EUR</t>
  </si>
  <si>
    <t>Ugovor o kreditu br.računa 9270100225, zaključen 12.11.2024.g</t>
  </si>
  <si>
    <t>Ugovor o transakcijskom računu poslovnog subjekta, zaključen 22.05.2019.g.</t>
  </si>
  <si>
    <t>29.01.2026.</t>
  </si>
  <si>
    <t>Porezni dug</t>
  </si>
  <si>
    <t>DA
2.948,84 EUR</t>
  </si>
  <si>
    <t>30.01.2026.</t>
  </si>
  <si>
    <t>Isporuka robe</t>
  </si>
  <si>
    <t>31.01.2026.</t>
  </si>
  <si>
    <t>DA
12.000,00 EUR</t>
  </si>
  <si>
    <t>Tražbina temeljem zadužnice br. OV-1515/2025, ovjerena kod JB Patricia Pucić, Žminj 13.06.2025. u iznosu od 10.000,00 EUR i OV-1499/2025, ovjerena kod JB Patricia Pucić, Žminj 11.06.2025. u iznosu od 2.000,00 EUR</t>
  </si>
  <si>
    <t>02.02.2026.</t>
  </si>
  <si>
    <t>DA
2.002,26 EUR</t>
  </si>
  <si>
    <t>Pravomoćno i ovršno Rješenje o ovrsi Općiskog suda u Puli, JB Željko Valenta, posl.br. Ovrv-4542/2025, UPP/OS-Ovrv-439/2025 od 29.04.2025.g</t>
  </si>
  <si>
    <t>06.02.2026.</t>
  </si>
  <si>
    <t>Rješenje o ovrsi na temelju vjerodostojne isprave, OS Pula, Sudski predmet: Ovrv-11330/2024, Javnobilježnički predmet: UPP/OS-Ovrv-29/2024 - JB Tatjna Burić</t>
  </si>
  <si>
    <t>DA
3.150,82 EUR</t>
  </si>
  <si>
    <t>Računi 14-1-2025, 40-1-2025, 47-1-2025, 64-1-2025, 83-1-2025, 105-1-2025, 126-1-2025, 146-1-2025, 146-1-2025, 167-1-2025, 186-1-2025, 205-1-2025, 225-1-2025, Otvorene stavke</t>
  </si>
  <si>
    <t>Ugovor o pozajmici, konto kartice</t>
  </si>
  <si>
    <t>09.02.2026.</t>
  </si>
  <si>
    <t>Ugovor o pozajmici, otvorene stavke</t>
  </si>
  <si>
    <t xml:space="preserve">1. Ugovor o otvaranju i vođenju transakcijskog računa 1100894415 od 17.10.2018.
2. Ugovor o kreditu broj: 5116304483 od 19.10.2018.
</t>
  </si>
  <si>
    <t>Rješenje o ovrsi broj: Ovrv-9019/2025, ovršno i pravomoćno dana 07.11.2025.
Zahtjev za naplatom kod FINE od 27.11.2025.</t>
  </si>
  <si>
    <r>
      <rPr>
        <b/>
        <sz val="8"/>
        <rFont val="Arial"/>
        <family val="2"/>
        <charset val="238"/>
      </rPr>
      <t>Dužnik</t>
    </r>
    <r>
      <rPr>
        <sz val="8"/>
        <rFont val="Arial"/>
        <family val="2"/>
        <charset val="238"/>
      </rPr>
      <t xml:space="preserve"> u prijedlogu nije naveo OIB i adresu vjerovnika.
</t>
    </r>
    <r>
      <rPr>
        <b/>
        <sz val="8"/>
        <rFont val="Arial"/>
        <family val="2"/>
        <charset val="238"/>
      </rPr>
      <t>Punomoćenik vjerovnika</t>
    </r>
    <r>
      <rPr>
        <sz val="8"/>
        <rFont val="Arial"/>
        <family val="2"/>
        <charset val="238"/>
      </rPr>
      <t xml:space="preserve"> u napomeni naveo  trošak prijave tražbine u iznosu od 1.250,00 EUR</t>
    </r>
  </si>
  <si>
    <t>11.02.2026.</t>
  </si>
  <si>
    <t>Izvod otvorenih stavaka</t>
  </si>
  <si>
    <t>118-08-4012-26-20</t>
  </si>
  <si>
    <t>12.02.2026.</t>
  </si>
  <si>
    <r>
      <rPr>
        <b/>
        <sz val="8"/>
        <rFont val="Arial"/>
        <family val="2"/>
        <charset val="238"/>
      </rPr>
      <t>Vjerovnik</t>
    </r>
    <r>
      <rPr>
        <sz val="8"/>
        <rFont val="Arial"/>
        <family val="2"/>
        <charset val="238"/>
      </rPr>
      <t xml:space="preserve"> je prijavu tražbine dostavio izvan roka. Vjerovnik u prijavi tražbine naznačio pogrešan zbroj dospjele tražbine (zbroj glavnice i utužene tražbine iznosi 4.767,94 EUR).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</si>
</sst>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kn&quot;"/>
    <numFmt numFmtId="165" formatCode="#,##0.00\ [$EUR]"/>
  </numFmts>
  <fonts count="7" x14ac:knownFonts="1">
    <font>
      <sz val="10"/>
      <name val="Arial"/>
    </font>
    <font>
      <b/>
      <sz val="7"/>
      <name val="Arial"/>
      <family val="2"/>
      <charset val="238"/>
    </font>
    <font>
      <sz val="7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8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Alignment="1">
      <alignment wrapText="1"/>
    </xf>
    <xf numFmtId="0" fontId="4" fillId="0" borderId="0" xfId="0" applyFont="1"/>
    <xf numFmtId="0" fontId="4" fillId="0" borderId="0" xfId="0" applyFont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textRotation="90"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/>
    </xf>
    <xf numFmtId="14" fontId="4" fillId="0" borderId="3" xfId="0" applyNumberFormat="1" applyFont="1" applyBorder="1" applyAlignment="1">
      <alignment horizontal="center" vertical="center"/>
    </xf>
    <xf numFmtId="164" fontId="4" fillId="0" borderId="3" xfId="0" applyNumberFormat="1" applyFont="1" applyBorder="1" applyAlignment="1">
      <alignment horizontal="center" vertical="center"/>
    </xf>
    <xf numFmtId="165" fontId="4" fillId="0" borderId="3" xfId="0" applyNumberFormat="1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14" fontId="4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49" fontId="4" fillId="0" borderId="0" xfId="0" applyNumberFormat="1" applyFont="1" applyAlignment="1">
      <alignment horizontal="left" vertical="center"/>
    </xf>
    <xf numFmtId="0" fontId="4" fillId="0" borderId="3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left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vertical="center" wrapText="1"/>
    </xf>
    <xf numFmtId="164" fontId="4" fillId="0" borderId="3" xfId="0" applyNumberFormat="1" applyFont="1" applyFill="1" applyBorder="1" applyAlignment="1">
      <alignment horizontal="right" vertical="center" wrapText="1"/>
    </xf>
    <xf numFmtId="165" fontId="6" fillId="0" borderId="3" xfId="0" applyNumberFormat="1" applyFont="1" applyFill="1" applyBorder="1" applyAlignment="1">
      <alignment horizontal="right" vertical="center"/>
    </xf>
    <xf numFmtId="0" fontId="6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wrapText="1"/>
    </xf>
    <xf numFmtId="165" fontId="6" fillId="0" borderId="2" xfId="0" applyNumberFormat="1" applyFont="1" applyFill="1" applyBorder="1" applyAlignment="1">
      <alignment horizontal="right" vertical="center"/>
    </xf>
    <xf numFmtId="0" fontId="4" fillId="0" borderId="2" xfId="0" applyFont="1" applyFill="1" applyBorder="1" applyAlignment="1">
      <alignment horizontal="left" vertical="center" wrapText="1"/>
    </xf>
    <xf numFmtId="49" fontId="4" fillId="0" borderId="3" xfId="0" applyNumberFormat="1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left" wrapText="1"/>
    </xf>
    <xf numFmtId="49" fontId="4" fillId="0" borderId="5" xfId="0" applyNumberFormat="1" applyFont="1" applyFill="1" applyBorder="1" applyAlignment="1">
      <alignment horizontal="left" vertical="center" wrapText="1"/>
    </xf>
    <xf numFmtId="49" fontId="4" fillId="0" borderId="2" xfId="0" applyNumberFormat="1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left" vertical="center" wrapText="1"/>
    </xf>
    <xf numFmtId="49" fontId="4" fillId="0" borderId="6" xfId="0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left" vertical="center" wrapText="1"/>
    </xf>
    <xf numFmtId="164" fontId="4" fillId="0" borderId="6" xfId="0" applyNumberFormat="1" applyFont="1" applyFill="1" applyBorder="1" applyAlignment="1">
      <alignment horizontal="center" vertical="center" wrapText="1"/>
    </xf>
    <xf numFmtId="165" fontId="6" fillId="0" borderId="6" xfId="0" applyNumberFormat="1" applyFont="1" applyFill="1" applyBorder="1" applyAlignment="1">
      <alignment horizontal="right" vertical="center"/>
    </xf>
    <xf numFmtId="0" fontId="4" fillId="0" borderId="3" xfId="0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left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 wrapText="1"/>
    </xf>
    <xf numFmtId="164" fontId="4" fillId="0" borderId="3" xfId="0" applyNumberFormat="1" applyFont="1" applyFill="1" applyBorder="1" applyAlignment="1">
      <alignment horizontal="center" vertical="center" wrapText="1"/>
    </xf>
    <xf numFmtId="165" fontId="6" fillId="0" borderId="3" xfId="0" applyNumberFormat="1" applyFont="1" applyFill="1" applyBorder="1" applyAlignment="1">
      <alignment horizontal="right" vertical="center"/>
    </xf>
    <xf numFmtId="0" fontId="4" fillId="0" borderId="3" xfId="0" applyFont="1" applyFill="1" applyBorder="1" applyAlignment="1">
      <alignment horizontal="center" vertical="center"/>
    </xf>
    <xf numFmtId="14" fontId="4" fillId="0" borderId="3" xfId="0" applyNumberFormat="1" applyFont="1" applyFill="1" applyBorder="1" applyAlignment="1">
      <alignment horizontal="center" vertical="center"/>
    </xf>
    <xf numFmtId="164" fontId="4" fillId="0" borderId="3" xfId="0" applyNumberFormat="1" applyFont="1" applyFill="1" applyBorder="1" applyAlignment="1">
      <alignment horizontal="center" vertical="center"/>
    </xf>
    <xf numFmtId="165" fontId="4" fillId="0" borderId="3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left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45"/>
  <sheetViews>
    <sheetView tabSelected="1" zoomScaleNormal="100" workbookViewId="0">
      <selection activeCell="T33" sqref="T33"/>
    </sheetView>
  </sheetViews>
  <sheetFormatPr defaultRowHeight="12.75" x14ac:dyDescent="0.2"/>
  <cols>
    <col min="1" max="1" width="4.28515625" style="1" customWidth="1"/>
    <col min="2" max="2" width="25" style="8" bestFit="1" customWidth="1"/>
    <col min="3" max="3" width="14.5703125" style="8" customWidth="1"/>
    <col min="4" max="4" width="16.5703125" style="10" bestFit="1" customWidth="1"/>
    <col min="5" max="5" width="8.28515625" style="1" customWidth="1"/>
    <col min="6" max="6" width="10" style="1" customWidth="1"/>
    <col min="7" max="7" width="12" style="1" bestFit="1" customWidth="1"/>
    <col min="8" max="8" width="16.28515625" style="1" bestFit="1" customWidth="1"/>
    <col min="9" max="9" width="7.85546875" style="1" customWidth="1"/>
    <col min="10" max="10" width="9.7109375" style="1" customWidth="1"/>
    <col min="11" max="11" width="10.42578125" style="1" customWidth="1"/>
    <col min="12" max="12" width="13.7109375" style="1" customWidth="1"/>
    <col min="13" max="13" width="11.85546875" style="1" customWidth="1"/>
    <col min="14" max="14" width="12.85546875" style="1" customWidth="1"/>
    <col min="15" max="15" width="11" style="1" customWidth="1"/>
    <col min="16" max="16" width="12.42578125" style="1" customWidth="1"/>
    <col min="17" max="17" width="11.28515625" style="1" customWidth="1"/>
    <col min="18" max="18" width="33.5703125" style="1" customWidth="1"/>
    <col min="19" max="19" width="13" style="1" customWidth="1"/>
    <col min="20" max="20" width="11.7109375" style="1" customWidth="1"/>
  </cols>
  <sheetData>
    <row r="1" spans="1:20" s="4" customFormat="1" ht="12" x14ac:dyDescent="0.2">
      <c r="A1" s="21" t="s">
        <v>0</v>
      </c>
      <c r="B1" s="21"/>
      <c r="C1" s="21"/>
      <c r="D1" s="22" t="s">
        <v>1</v>
      </c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</row>
    <row r="2" spans="1:20" s="4" customFormat="1" ht="11.25" x14ac:dyDescent="0.2">
      <c r="A2" s="21" t="s">
        <v>2</v>
      </c>
      <c r="B2" s="21"/>
      <c r="C2" s="21"/>
      <c r="D2" s="23" t="s">
        <v>472</v>
      </c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</row>
    <row r="3" spans="1:20" s="4" customFormat="1" ht="11.25" x14ac:dyDescent="0.2">
      <c r="A3" s="21" t="s">
        <v>21</v>
      </c>
      <c r="B3" s="21" t="s">
        <v>3</v>
      </c>
      <c r="C3" s="21"/>
      <c r="D3" s="24" t="s">
        <v>33</v>
      </c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</row>
    <row r="4" spans="1:20" s="4" customFormat="1" ht="11.25" x14ac:dyDescent="0.2">
      <c r="A4" s="21" t="s">
        <v>22</v>
      </c>
      <c r="B4" s="21"/>
      <c r="C4" s="21"/>
      <c r="D4" s="24" t="s">
        <v>471</v>
      </c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</row>
    <row r="5" spans="1:20" s="4" customFormat="1" ht="11.25" x14ac:dyDescent="0.2">
      <c r="A5" s="21" t="s">
        <v>4</v>
      </c>
      <c r="B5" s="21"/>
      <c r="C5" s="21"/>
      <c r="D5" s="24" t="s">
        <v>32</v>
      </c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</row>
    <row r="6" spans="1:20" s="4" customFormat="1" ht="11.25" x14ac:dyDescent="0.2">
      <c r="A6" s="21" t="s">
        <v>5</v>
      </c>
      <c r="B6" s="21"/>
      <c r="C6" s="21"/>
      <c r="D6" s="24" t="s">
        <v>34</v>
      </c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</row>
    <row r="7" spans="1:20" s="4" customFormat="1" ht="11.25" x14ac:dyDescent="0.2">
      <c r="A7" s="21" t="s">
        <v>6</v>
      </c>
      <c r="B7" s="21" t="s">
        <v>3</v>
      </c>
      <c r="C7" s="21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</row>
    <row r="8" spans="1:20" s="4" customFormat="1" ht="11.25" x14ac:dyDescent="0.2">
      <c r="A8" s="21" t="s">
        <v>7</v>
      </c>
      <c r="B8" s="21"/>
      <c r="C8" s="21"/>
      <c r="D8" s="24" t="s">
        <v>36</v>
      </c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</row>
    <row r="9" spans="1:20" s="4" customFormat="1" ht="11.25" x14ac:dyDescent="0.2">
      <c r="A9" s="21" t="s">
        <v>8</v>
      </c>
      <c r="B9" s="21"/>
      <c r="C9" s="21"/>
      <c r="D9" s="25" t="s">
        <v>35</v>
      </c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</row>
    <row r="10" spans="1:20" s="4" customFormat="1" ht="11.25" x14ac:dyDescent="0.2">
      <c r="A10" s="21" t="s">
        <v>9</v>
      </c>
      <c r="B10" s="21"/>
      <c r="C10" s="21"/>
      <c r="D10" s="24" t="s">
        <v>37</v>
      </c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</row>
    <row r="11" spans="1:20" s="4" customFormat="1" ht="11.25" x14ac:dyDescent="0.2">
      <c r="A11" s="5"/>
      <c r="B11" s="7"/>
      <c r="C11" s="7"/>
      <c r="D11" s="9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</row>
    <row r="12" spans="1:20" s="3" customFormat="1" ht="98.25" customHeight="1" x14ac:dyDescent="0.2">
      <c r="A12" s="6" t="s">
        <v>10</v>
      </c>
      <c r="B12" s="2" t="s">
        <v>11</v>
      </c>
      <c r="C12" s="2" t="s">
        <v>12</v>
      </c>
      <c r="D12" s="2" t="s">
        <v>13</v>
      </c>
      <c r="E12" s="2" t="s">
        <v>14</v>
      </c>
      <c r="F12" s="2" t="s">
        <v>15</v>
      </c>
      <c r="G12" s="2" t="s">
        <v>25</v>
      </c>
      <c r="H12" s="11" t="s">
        <v>26</v>
      </c>
      <c r="I12" s="2" t="s">
        <v>16</v>
      </c>
      <c r="J12" s="2" t="s">
        <v>17</v>
      </c>
      <c r="K12" s="2" t="s">
        <v>27</v>
      </c>
      <c r="L12" s="2" t="s">
        <v>28</v>
      </c>
      <c r="M12" s="2" t="s">
        <v>29</v>
      </c>
      <c r="N12" s="2" t="s">
        <v>23</v>
      </c>
      <c r="O12" s="2" t="s">
        <v>30</v>
      </c>
      <c r="P12" s="2" t="s">
        <v>31</v>
      </c>
      <c r="Q12" s="2" t="s">
        <v>18</v>
      </c>
      <c r="R12" s="2" t="s">
        <v>19</v>
      </c>
      <c r="S12" s="2" t="s">
        <v>20</v>
      </c>
      <c r="T12" s="2" t="s">
        <v>24</v>
      </c>
    </row>
    <row r="13" spans="1:20" s="3" customFormat="1" ht="22.5" x14ac:dyDescent="0.2">
      <c r="A13" s="26">
        <v>1</v>
      </c>
      <c r="B13" s="27" t="s">
        <v>44</v>
      </c>
      <c r="C13" s="28" t="s">
        <v>42</v>
      </c>
      <c r="D13" s="29" t="s">
        <v>43</v>
      </c>
      <c r="E13" s="30"/>
      <c r="F13" s="26" t="s">
        <v>41</v>
      </c>
      <c r="G13" s="31"/>
      <c r="H13" s="32">
        <v>1846.23</v>
      </c>
      <c r="I13" s="14"/>
      <c r="J13" s="14"/>
      <c r="K13" s="16"/>
      <c r="L13" s="17"/>
      <c r="M13" s="16"/>
      <c r="N13" s="17"/>
      <c r="O13" s="16"/>
      <c r="P13" s="17"/>
      <c r="Q13" s="12"/>
      <c r="R13" s="18"/>
      <c r="S13" s="14"/>
      <c r="T13" s="13"/>
    </row>
    <row r="14" spans="1:20" s="3" customFormat="1" ht="56.25" x14ac:dyDescent="0.2">
      <c r="A14" s="26">
        <v>2</v>
      </c>
      <c r="B14" s="33" t="s">
        <v>39</v>
      </c>
      <c r="C14" s="28" t="s">
        <v>38</v>
      </c>
      <c r="D14" s="34" t="s">
        <v>40</v>
      </c>
      <c r="E14" s="30"/>
      <c r="F14" s="26" t="s">
        <v>41</v>
      </c>
      <c r="G14" s="31"/>
      <c r="H14" s="35">
        <v>500</v>
      </c>
      <c r="I14" s="14"/>
      <c r="J14" s="15"/>
      <c r="K14" s="16"/>
      <c r="L14" s="17"/>
      <c r="M14" s="16"/>
      <c r="N14" s="17"/>
      <c r="O14" s="16"/>
      <c r="P14" s="17"/>
      <c r="Q14" s="12"/>
      <c r="R14" s="18"/>
      <c r="S14" s="14"/>
      <c r="T14" s="13"/>
    </row>
    <row r="15" spans="1:20" s="3" customFormat="1" ht="22.5" x14ac:dyDescent="0.2">
      <c r="A15" s="26">
        <v>3</v>
      </c>
      <c r="B15" s="36" t="s">
        <v>45</v>
      </c>
      <c r="C15" s="28" t="s">
        <v>46</v>
      </c>
      <c r="D15" s="36" t="s">
        <v>47</v>
      </c>
      <c r="E15" s="30"/>
      <c r="F15" s="26" t="s">
        <v>41</v>
      </c>
      <c r="G15" s="31"/>
      <c r="H15" s="35">
        <v>1789.81</v>
      </c>
      <c r="I15" s="14"/>
      <c r="J15" s="14"/>
      <c r="K15" s="16"/>
      <c r="L15" s="17"/>
      <c r="M15" s="16"/>
      <c r="N15" s="17"/>
      <c r="O15" s="16"/>
      <c r="P15" s="17"/>
      <c r="Q15" s="12"/>
      <c r="R15" s="19"/>
      <c r="S15" s="14"/>
      <c r="T15" s="13"/>
    </row>
    <row r="16" spans="1:20" s="3" customFormat="1" ht="157.5" x14ac:dyDescent="0.2">
      <c r="A16" s="26">
        <v>4</v>
      </c>
      <c r="B16" s="36" t="s">
        <v>48</v>
      </c>
      <c r="C16" s="28" t="s">
        <v>49</v>
      </c>
      <c r="D16" s="36" t="s">
        <v>50</v>
      </c>
      <c r="E16" s="30" t="s">
        <v>416</v>
      </c>
      <c r="F16" s="26" t="s">
        <v>41</v>
      </c>
      <c r="G16" s="31"/>
      <c r="H16" s="35">
        <v>746.61</v>
      </c>
      <c r="I16" s="14" t="s">
        <v>41</v>
      </c>
      <c r="J16" s="14" t="s">
        <v>469</v>
      </c>
      <c r="K16" s="16"/>
      <c r="L16" s="17">
        <f>N16+P16</f>
        <v>3835.1800000000003</v>
      </c>
      <c r="M16" s="16"/>
      <c r="N16" s="17">
        <v>3190.55</v>
      </c>
      <c r="O16" s="16"/>
      <c r="P16" s="17">
        <v>644.63</v>
      </c>
      <c r="Q16" s="12"/>
      <c r="R16" s="19" t="s">
        <v>470</v>
      </c>
      <c r="S16" s="14"/>
      <c r="T16" s="13" t="s">
        <v>473</v>
      </c>
    </row>
    <row r="17" spans="1:20" ht="22.5" x14ac:dyDescent="0.2">
      <c r="A17" s="26">
        <v>5</v>
      </c>
      <c r="B17" s="37" t="s">
        <v>413</v>
      </c>
      <c r="C17" s="28" t="s">
        <v>402</v>
      </c>
      <c r="D17" s="37" t="s">
        <v>403</v>
      </c>
      <c r="E17" s="30"/>
      <c r="F17" s="26" t="s">
        <v>41</v>
      </c>
      <c r="G17" s="31"/>
      <c r="H17" s="35">
        <v>17340</v>
      </c>
      <c r="I17" s="14"/>
      <c r="J17" s="14"/>
      <c r="K17" s="16"/>
      <c r="L17" s="17"/>
      <c r="M17" s="16"/>
      <c r="N17" s="17"/>
      <c r="O17" s="16"/>
      <c r="P17" s="17"/>
      <c r="Q17" s="12"/>
      <c r="R17" s="20"/>
      <c r="S17" s="14"/>
      <c r="T17" s="13"/>
    </row>
    <row r="18" spans="1:20" ht="33.75" x14ac:dyDescent="0.2">
      <c r="A18" s="26">
        <v>6</v>
      </c>
      <c r="B18" s="38" t="s">
        <v>51</v>
      </c>
      <c r="C18" s="26">
        <v>63578980782</v>
      </c>
      <c r="D18" s="38" t="s">
        <v>52</v>
      </c>
      <c r="E18" s="30"/>
      <c r="F18" s="26" t="s">
        <v>41</v>
      </c>
      <c r="G18" s="31"/>
      <c r="H18" s="35">
        <v>1092.96</v>
      </c>
      <c r="I18" s="14"/>
      <c r="J18" s="14"/>
      <c r="K18" s="16"/>
      <c r="L18" s="17"/>
      <c r="M18" s="16"/>
      <c r="N18" s="17"/>
      <c r="O18" s="16"/>
      <c r="P18" s="17"/>
      <c r="Q18" s="12"/>
      <c r="R18" s="19"/>
      <c r="S18" s="14"/>
      <c r="T18" s="13"/>
    </row>
    <row r="19" spans="1:20" x14ac:dyDescent="0.2">
      <c r="A19" s="26">
        <v>7</v>
      </c>
      <c r="B19" s="37" t="s">
        <v>53</v>
      </c>
      <c r="C19" s="28"/>
      <c r="D19" s="37" t="s">
        <v>54</v>
      </c>
      <c r="E19" s="30"/>
      <c r="F19" s="26" t="s">
        <v>41</v>
      </c>
      <c r="G19" s="31"/>
      <c r="H19" s="35">
        <v>3472.82</v>
      </c>
      <c r="I19" s="14"/>
      <c r="J19" s="14"/>
      <c r="K19" s="16"/>
      <c r="L19" s="17"/>
      <c r="M19" s="16"/>
      <c r="N19" s="17"/>
      <c r="O19" s="16"/>
      <c r="P19" s="17"/>
      <c r="Q19" s="14"/>
      <c r="R19" s="18"/>
      <c r="S19" s="14"/>
      <c r="T19" s="13"/>
    </row>
    <row r="20" spans="1:20" ht="168.75" x14ac:dyDescent="0.2">
      <c r="A20" s="26">
        <v>8</v>
      </c>
      <c r="B20" s="37" t="s">
        <v>76</v>
      </c>
      <c r="C20" s="28" t="s">
        <v>77</v>
      </c>
      <c r="D20" s="37" t="s">
        <v>78</v>
      </c>
      <c r="E20" s="30"/>
      <c r="F20" s="26" t="s">
        <v>41</v>
      </c>
      <c r="G20" s="31"/>
      <c r="H20" s="35">
        <v>144.83000000000001</v>
      </c>
      <c r="I20" s="14"/>
      <c r="J20" s="14"/>
      <c r="K20" s="16"/>
      <c r="L20" s="17"/>
      <c r="M20" s="16"/>
      <c r="N20" s="17"/>
      <c r="O20" s="16"/>
      <c r="P20" s="17"/>
      <c r="Q20" s="14"/>
      <c r="R20" s="19"/>
      <c r="S20" s="14"/>
      <c r="T20" s="13" t="s">
        <v>94</v>
      </c>
    </row>
    <row r="21" spans="1:20" ht="22.5" x14ac:dyDescent="0.2">
      <c r="A21" s="26">
        <v>9</v>
      </c>
      <c r="B21" s="38" t="s">
        <v>58</v>
      </c>
      <c r="C21" s="26">
        <v>13203137972</v>
      </c>
      <c r="D21" s="38" t="s">
        <v>59</v>
      </c>
      <c r="E21" s="30"/>
      <c r="F21" s="26" t="s">
        <v>41</v>
      </c>
      <c r="G21" s="31"/>
      <c r="H21" s="35">
        <v>29.4</v>
      </c>
      <c r="I21" s="14"/>
      <c r="J21" s="14"/>
      <c r="K21" s="16"/>
      <c r="L21" s="17"/>
      <c r="M21" s="16"/>
      <c r="N21" s="17"/>
      <c r="O21" s="16"/>
      <c r="P21" s="17"/>
      <c r="Q21" s="12"/>
      <c r="R21" s="19"/>
      <c r="S21" s="14"/>
      <c r="T21" s="13"/>
    </row>
    <row r="22" spans="1:20" ht="78.75" x14ac:dyDescent="0.2">
      <c r="A22" s="26">
        <v>10</v>
      </c>
      <c r="B22" s="38" t="s">
        <v>91</v>
      </c>
      <c r="C22" s="26">
        <v>71555192326</v>
      </c>
      <c r="D22" s="38" t="s">
        <v>92</v>
      </c>
      <c r="E22" s="30"/>
      <c r="F22" s="26" t="s">
        <v>41</v>
      </c>
      <c r="G22" s="31"/>
      <c r="H22" s="35">
        <v>850.22</v>
      </c>
      <c r="I22" s="14"/>
      <c r="J22" s="14"/>
      <c r="K22" s="16"/>
      <c r="L22" s="17"/>
      <c r="M22" s="16"/>
      <c r="N22" s="17"/>
      <c r="O22" s="16"/>
      <c r="P22" s="17"/>
      <c r="Q22" s="12"/>
      <c r="R22" s="19"/>
      <c r="S22" s="14"/>
      <c r="T22" s="13" t="s">
        <v>93</v>
      </c>
    </row>
    <row r="23" spans="1:20" ht="67.5" x14ac:dyDescent="0.2">
      <c r="A23" s="26">
        <v>11</v>
      </c>
      <c r="B23" s="39" t="s">
        <v>65</v>
      </c>
      <c r="C23" s="28" t="s">
        <v>66</v>
      </c>
      <c r="D23" s="29" t="s">
        <v>67</v>
      </c>
      <c r="E23" s="30"/>
      <c r="F23" s="26" t="s">
        <v>41</v>
      </c>
      <c r="G23" s="31"/>
      <c r="H23" s="35">
        <v>10892.76</v>
      </c>
      <c r="I23" s="14"/>
      <c r="J23" s="14"/>
      <c r="K23" s="16"/>
      <c r="L23" s="17"/>
      <c r="M23" s="16"/>
      <c r="N23" s="17"/>
      <c r="O23" s="16"/>
      <c r="P23" s="17"/>
      <c r="Q23" s="12"/>
      <c r="R23" s="18"/>
      <c r="S23" s="14"/>
      <c r="T23" s="13" t="s">
        <v>69</v>
      </c>
    </row>
    <row r="24" spans="1:20" ht="33.75" x14ac:dyDescent="0.2">
      <c r="A24" s="26">
        <v>12</v>
      </c>
      <c r="B24" s="38" t="s">
        <v>63</v>
      </c>
      <c r="C24" s="28" t="s">
        <v>64</v>
      </c>
      <c r="D24" s="38" t="s">
        <v>68</v>
      </c>
      <c r="E24" s="30"/>
      <c r="F24" s="26" t="s">
        <v>41</v>
      </c>
      <c r="G24" s="31"/>
      <c r="H24" s="35">
        <v>2094.75</v>
      </c>
      <c r="I24" s="14"/>
      <c r="J24" s="14"/>
      <c r="K24" s="16"/>
      <c r="L24" s="17"/>
      <c r="M24" s="16"/>
      <c r="N24" s="17"/>
      <c r="O24" s="16"/>
      <c r="P24" s="17"/>
      <c r="Q24" s="14"/>
      <c r="R24" s="14"/>
      <c r="S24" s="14"/>
      <c r="T24" s="13"/>
    </row>
    <row r="25" spans="1:20" x14ac:dyDescent="0.2">
      <c r="A25" s="26">
        <v>13</v>
      </c>
      <c r="B25" s="37" t="s">
        <v>71</v>
      </c>
      <c r="C25" s="28"/>
      <c r="D25" s="37" t="s">
        <v>72</v>
      </c>
      <c r="E25" s="30"/>
      <c r="F25" s="26" t="s">
        <v>41</v>
      </c>
      <c r="G25" s="31"/>
      <c r="H25" s="35">
        <v>428.34</v>
      </c>
      <c r="I25" s="14"/>
      <c r="J25" s="14"/>
      <c r="K25" s="16"/>
      <c r="L25" s="17"/>
      <c r="M25" s="16"/>
      <c r="N25" s="17"/>
      <c r="O25" s="16"/>
      <c r="P25" s="17"/>
      <c r="Q25" s="14"/>
      <c r="R25" s="20"/>
      <c r="S25" s="14"/>
      <c r="T25" s="13"/>
    </row>
    <row r="26" spans="1:20" ht="22.5" x14ac:dyDescent="0.2">
      <c r="A26" s="26">
        <v>14</v>
      </c>
      <c r="B26" s="29" t="s">
        <v>73</v>
      </c>
      <c r="C26" s="28" t="s">
        <v>74</v>
      </c>
      <c r="D26" s="40" t="s">
        <v>75</v>
      </c>
      <c r="E26" s="30"/>
      <c r="F26" s="26" t="s">
        <v>41</v>
      </c>
      <c r="G26" s="31"/>
      <c r="H26" s="35">
        <v>543.82000000000005</v>
      </c>
      <c r="I26" s="14"/>
      <c r="J26" s="14"/>
      <c r="K26" s="16"/>
      <c r="L26" s="17"/>
      <c r="M26" s="16"/>
      <c r="N26" s="17"/>
      <c r="O26" s="16"/>
      <c r="P26" s="17"/>
      <c r="Q26" s="12"/>
      <c r="R26" s="18"/>
      <c r="S26" s="14"/>
      <c r="T26" s="13"/>
    </row>
    <row r="27" spans="1:20" ht="33.75" x14ac:dyDescent="0.2">
      <c r="A27" s="26">
        <v>15</v>
      </c>
      <c r="B27" s="37" t="s">
        <v>79</v>
      </c>
      <c r="C27" s="28" t="s">
        <v>80</v>
      </c>
      <c r="D27" s="37" t="s">
        <v>81</v>
      </c>
      <c r="E27" s="30"/>
      <c r="F27" s="26" t="s">
        <v>41</v>
      </c>
      <c r="G27" s="31"/>
      <c r="H27" s="35">
        <v>3500</v>
      </c>
      <c r="I27" s="14"/>
      <c r="J27" s="14"/>
      <c r="K27" s="16"/>
      <c r="L27" s="17"/>
      <c r="M27" s="16"/>
      <c r="N27" s="17"/>
      <c r="O27" s="16"/>
      <c r="P27" s="17"/>
      <c r="Q27" s="14"/>
      <c r="R27" s="20"/>
      <c r="S27" s="14"/>
      <c r="T27" s="13"/>
    </row>
    <row r="28" spans="1:20" ht="22.5" x14ac:dyDescent="0.2">
      <c r="A28" s="26">
        <v>16</v>
      </c>
      <c r="B28" s="29" t="s">
        <v>111</v>
      </c>
      <c r="C28" s="28" t="s">
        <v>110</v>
      </c>
      <c r="D28" s="40" t="s">
        <v>112</v>
      </c>
      <c r="E28" s="30" t="s">
        <v>416</v>
      </c>
      <c r="F28" s="26" t="s">
        <v>41</v>
      </c>
      <c r="G28" s="31"/>
      <c r="H28" s="35">
        <v>2500</v>
      </c>
      <c r="I28" s="55" t="s">
        <v>41</v>
      </c>
      <c r="J28" s="56" t="s">
        <v>459</v>
      </c>
      <c r="K28" s="57"/>
      <c r="L28" s="58">
        <f>N28+P28</f>
        <v>2500</v>
      </c>
      <c r="M28" s="57"/>
      <c r="N28" s="58">
        <v>2500</v>
      </c>
      <c r="O28" s="57"/>
      <c r="P28" s="58"/>
      <c r="Q28" s="26"/>
      <c r="R28" s="37" t="s">
        <v>465</v>
      </c>
      <c r="S28" s="55"/>
      <c r="T28" s="30"/>
    </row>
    <row r="29" spans="1:20" ht="33.75" x14ac:dyDescent="0.2">
      <c r="A29" s="26">
        <v>17</v>
      </c>
      <c r="B29" s="37" t="s">
        <v>82</v>
      </c>
      <c r="C29" s="28" t="s">
        <v>83</v>
      </c>
      <c r="D29" s="37" t="s">
        <v>84</v>
      </c>
      <c r="E29" s="30"/>
      <c r="F29" s="26" t="s">
        <v>41</v>
      </c>
      <c r="G29" s="31"/>
      <c r="H29" s="35">
        <v>43.79</v>
      </c>
      <c r="I29" s="55"/>
      <c r="J29" s="55"/>
      <c r="K29" s="57"/>
      <c r="L29" s="58"/>
      <c r="M29" s="57"/>
      <c r="N29" s="58"/>
      <c r="O29" s="57"/>
      <c r="P29" s="58"/>
      <c r="Q29" s="26"/>
      <c r="R29" s="37"/>
      <c r="S29" s="55"/>
      <c r="T29" s="30"/>
    </row>
    <row r="30" spans="1:20" ht="33.75" x14ac:dyDescent="0.2">
      <c r="A30" s="26">
        <v>18</v>
      </c>
      <c r="B30" s="37" t="s">
        <v>85</v>
      </c>
      <c r="C30" s="28" t="s">
        <v>86</v>
      </c>
      <c r="D30" s="37" t="s">
        <v>87</v>
      </c>
      <c r="E30" s="30"/>
      <c r="F30" s="26" t="s">
        <v>41</v>
      </c>
      <c r="G30" s="31"/>
      <c r="H30" s="35">
        <v>2037.3</v>
      </c>
      <c r="I30" s="55"/>
      <c r="J30" s="55"/>
      <c r="K30" s="57"/>
      <c r="L30" s="58"/>
      <c r="M30" s="57"/>
      <c r="N30" s="58"/>
      <c r="O30" s="57"/>
      <c r="P30" s="58"/>
      <c r="Q30" s="26"/>
      <c r="R30" s="37"/>
      <c r="S30" s="55"/>
      <c r="T30" s="30"/>
    </row>
    <row r="31" spans="1:20" ht="22.5" x14ac:dyDescent="0.2">
      <c r="A31" s="26">
        <v>19</v>
      </c>
      <c r="B31" s="37" t="s">
        <v>88</v>
      </c>
      <c r="C31" s="28" t="s">
        <v>89</v>
      </c>
      <c r="D31" s="37" t="s">
        <v>90</v>
      </c>
      <c r="E31" s="30"/>
      <c r="F31" s="26" t="s">
        <v>41</v>
      </c>
      <c r="G31" s="31"/>
      <c r="H31" s="35">
        <v>1267.96</v>
      </c>
      <c r="I31" s="55"/>
      <c r="J31" s="55"/>
      <c r="K31" s="57"/>
      <c r="L31" s="58"/>
      <c r="M31" s="57"/>
      <c r="N31" s="58"/>
      <c r="O31" s="57"/>
      <c r="P31" s="58"/>
      <c r="Q31" s="55"/>
      <c r="R31" s="59"/>
      <c r="S31" s="55"/>
      <c r="T31" s="30"/>
    </row>
    <row r="32" spans="1:20" ht="33.75" x14ac:dyDescent="0.2">
      <c r="A32" s="26">
        <v>20</v>
      </c>
      <c r="B32" s="37" t="s">
        <v>96</v>
      </c>
      <c r="C32" s="28" t="s">
        <v>95</v>
      </c>
      <c r="D32" s="37" t="s">
        <v>97</v>
      </c>
      <c r="E32" s="30"/>
      <c r="F32" s="26" t="s">
        <v>41</v>
      </c>
      <c r="G32" s="31"/>
      <c r="H32" s="35">
        <v>1373.75</v>
      </c>
      <c r="I32" s="55"/>
      <c r="J32" s="55"/>
      <c r="K32" s="57"/>
      <c r="L32" s="58"/>
      <c r="M32" s="57"/>
      <c r="N32" s="58"/>
      <c r="O32" s="57"/>
      <c r="P32" s="58"/>
      <c r="Q32" s="26"/>
      <c r="R32" s="59"/>
      <c r="S32" s="55"/>
      <c r="T32" s="30"/>
    </row>
    <row r="33" spans="1:20" ht="67.5" x14ac:dyDescent="0.2">
      <c r="A33" s="26">
        <v>21</v>
      </c>
      <c r="B33" s="38" t="s">
        <v>60</v>
      </c>
      <c r="C33" s="28" t="s">
        <v>61</v>
      </c>
      <c r="D33" s="38" t="s">
        <v>70</v>
      </c>
      <c r="E33" s="30"/>
      <c r="F33" s="26" t="s">
        <v>41</v>
      </c>
      <c r="G33" s="31"/>
      <c r="H33" s="35">
        <v>232.26</v>
      </c>
      <c r="I33" s="55"/>
      <c r="J33" s="55"/>
      <c r="K33" s="57"/>
      <c r="L33" s="58"/>
      <c r="M33" s="57"/>
      <c r="N33" s="58"/>
      <c r="O33" s="57"/>
      <c r="P33" s="58"/>
      <c r="Q33" s="55"/>
      <c r="R33" s="55"/>
      <c r="S33" s="55"/>
      <c r="T33" s="30" t="s">
        <v>62</v>
      </c>
    </row>
    <row r="34" spans="1:20" ht="56.25" x14ac:dyDescent="0.2">
      <c r="A34" s="26">
        <v>22</v>
      </c>
      <c r="B34" s="37" t="s">
        <v>99</v>
      </c>
      <c r="C34" s="28" t="s">
        <v>98</v>
      </c>
      <c r="D34" s="37" t="s">
        <v>100</v>
      </c>
      <c r="E34" s="30"/>
      <c r="F34" s="26" t="s">
        <v>41</v>
      </c>
      <c r="G34" s="31"/>
      <c r="H34" s="35">
        <v>57</v>
      </c>
      <c r="I34" s="55"/>
      <c r="J34" s="55"/>
      <c r="K34" s="57"/>
      <c r="L34" s="58"/>
      <c r="M34" s="57"/>
      <c r="N34" s="58"/>
      <c r="O34" s="57"/>
      <c r="P34" s="58"/>
      <c r="Q34" s="55"/>
      <c r="R34" s="59"/>
      <c r="S34" s="55"/>
      <c r="T34" s="30"/>
    </row>
    <row r="35" spans="1:20" ht="22.5" x14ac:dyDescent="0.2">
      <c r="A35" s="26">
        <v>23</v>
      </c>
      <c r="B35" s="37" t="s">
        <v>102</v>
      </c>
      <c r="C35" s="28" t="s">
        <v>101</v>
      </c>
      <c r="D35" s="37" t="s">
        <v>103</v>
      </c>
      <c r="E35" s="30"/>
      <c r="F35" s="26" t="s">
        <v>41</v>
      </c>
      <c r="G35" s="31"/>
      <c r="H35" s="35">
        <v>33.119999999999997</v>
      </c>
      <c r="I35" s="55"/>
      <c r="J35" s="55"/>
      <c r="K35" s="57"/>
      <c r="L35" s="58"/>
      <c r="M35" s="57"/>
      <c r="N35" s="58"/>
      <c r="O35" s="57"/>
      <c r="P35" s="58"/>
      <c r="Q35" s="26"/>
      <c r="R35" s="59"/>
      <c r="S35" s="55"/>
      <c r="T35" s="30"/>
    </row>
    <row r="36" spans="1:20" ht="22.5" x14ac:dyDescent="0.2">
      <c r="A36" s="26">
        <v>24</v>
      </c>
      <c r="B36" s="38" t="s">
        <v>104</v>
      </c>
      <c r="C36" s="26">
        <v>73294314024</v>
      </c>
      <c r="D36" s="38" t="s">
        <v>105</v>
      </c>
      <c r="E36" s="30"/>
      <c r="F36" s="26" t="s">
        <v>41</v>
      </c>
      <c r="G36" s="31"/>
      <c r="H36" s="32">
        <v>25.34</v>
      </c>
      <c r="I36" s="55"/>
      <c r="J36" s="55"/>
      <c r="K36" s="57"/>
      <c r="L36" s="58"/>
      <c r="M36" s="57"/>
      <c r="N36" s="58"/>
      <c r="O36" s="57"/>
      <c r="P36" s="58"/>
      <c r="Q36" s="26"/>
      <c r="R36" s="38"/>
      <c r="S36" s="55"/>
      <c r="T36" s="30"/>
    </row>
    <row r="37" spans="1:20" ht="22.5" x14ac:dyDescent="0.2">
      <c r="A37" s="26">
        <v>25</v>
      </c>
      <c r="B37" s="37" t="s">
        <v>106</v>
      </c>
      <c r="C37" s="28"/>
      <c r="D37" s="37" t="s">
        <v>407</v>
      </c>
      <c r="E37" s="30"/>
      <c r="F37" s="26" t="s">
        <v>41</v>
      </c>
      <c r="G37" s="31"/>
      <c r="H37" s="35">
        <v>278.87</v>
      </c>
      <c r="I37" s="55"/>
      <c r="J37" s="55"/>
      <c r="K37" s="57"/>
      <c r="L37" s="58"/>
      <c r="M37" s="57"/>
      <c r="N37" s="58"/>
      <c r="O37" s="57"/>
      <c r="P37" s="58"/>
      <c r="Q37" s="26"/>
      <c r="R37" s="37"/>
      <c r="S37" s="55"/>
      <c r="T37" s="30"/>
    </row>
    <row r="38" spans="1:20" ht="45" x14ac:dyDescent="0.2">
      <c r="A38" s="26">
        <v>26</v>
      </c>
      <c r="B38" s="41" t="s">
        <v>55</v>
      </c>
      <c r="C38" s="28" t="s">
        <v>56</v>
      </c>
      <c r="D38" s="37" t="s">
        <v>57</v>
      </c>
      <c r="E38" s="30"/>
      <c r="F38" s="26" t="s">
        <v>41</v>
      </c>
      <c r="G38" s="31"/>
      <c r="H38" s="32">
        <v>106.25</v>
      </c>
      <c r="I38" s="55"/>
      <c r="J38" s="55"/>
      <c r="K38" s="57"/>
      <c r="L38" s="58"/>
      <c r="M38" s="57"/>
      <c r="N38" s="58"/>
      <c r="O38" s="57"/>
      <c r="P38" s="58"/>
      <c r="Q38" s="26"/>
      <c r="R38" s="37"/>
      <c r="S38" s="38"/>
      <c r="T38" s="30"/>
    </row>
    <row r="39" spans="1:20" ht="45" x14ac:dyDescent="0.2">
      <c r="A39" s="26">
        <v>27</v>
      </c>
      <c r="B39" s="42" t="s">
        <v>108</v>
      </c>
      <c r="C39" s="28" t="s">
        <v>107</v>
      </c>
      <c r="D39" s="42" t="s">
        <v>109</v>
      </c>
      <c r="E39" s="30" t="s">
        <v>416</v>
      </c>
      <c r="F39" s="26" t="s">
        <v>41</v>
      </c>
      <c r="G39" s="31"/>
      <c r="H39" s="35">
        <v>1983.21</v>
      </c>
      <c r="I39" s="55" t="s">
        <v>41</v>
      </c>
      <c r="J39" s="55" t="s">
        <v>456</v>
      </c>
      <c r="K39" s="57"/>
      <c r="L39" s="58">
        <f>N39+P39</f>
        <v>2002.26</v>
      </c>
      <c r="M39" s="57"/>
      <c r="N39" s="58">
        <f>1345.96+223.27+275+132.72+25.31</f>
        <v>2002.26</v>
      </c>
      <c r="O39" s="57"/>
      <c r="P39" s="58"/>
      <c r="Q39" s="26" t="s">
        <v>457</v>
      </c>
      <c r="R39" s="38" t="s">
        <v>458</v>
      </c>
      <c r="S39" s="55"/>
      <c r="T39" s="30"/>
    </row>
    <row r="40" spans="1:20" x14ac:dyDescent="0.2">
      <c r="A40" s="26">
        <v>28</v>
      </c>
      <c r="B40" s="33" t="s">
        <v>281</v>
      </c>
      <c r="C40" s="28" t="s">
        <v>280</v>
      </c>
      <c r="D40" s="34" t="s">
        <v>282</v>
      </c>
      <c r="E40" s="30"/>
      <c r="F40" s="26" t="s">
        <v>41</v>
      </c>
      <c r="G40" s="31"/>
      <c r="H40" s="35">
        <v>725</v>
      </c>
      <c r="I40" s="55"/>
      <c r="J40" s="55"/>
      <c r="K40" s="57"/>
      <c r="L40" s="58"/>
      <c r="M40" s="57"/>
      <c r="N40" s="58"/>
      <c r="O40" s="57"/>
      <c r="P40" s="58"/>
      <c r="Q40" s="26"/>
      <c r="R40" s="37"/>
      <c r="S40" s="55"/>
      <c r="T40" s="30"/>
    </row>
    <row r="41" spans="1:20" ht="33.75" x14ac:dyDescent="0.2">
      <c r="A41" s="26">
        <v>29</v>
      </c>
      <c r="B41" s="36" t="s">
        <v>115</v>
      </c>
      <c r="C41" s="28" t="s">
        <v>114</v>
      </c>
      <c r="D41" s="36" t="s">
        <v>116</v>
      </c>
      <c r="E41" s="30"/>
      <c r="F41" s="26" t="s">
        <v>41</v>
      </c>
      <c r="G41" s="31"/>
      <c r="H41" s="35">
        <v>115.49</v>
      </c>
      <c r="I41" s="55"/>
      <c r="J41" s="55"/>
      <c r="K41" s="57"/>
      <c r="L41" s="58"/>
      <c r="M41" s="57"/>
      <c r="N41" s="58"/>
      <c r="O41" s="57"/>
      <c r="P41" s="58"/>
      <c r="Q41" s="26"/>
      <c r="R41" s="38"/>
      <c r="S41" s="55"/>
      <c r="T41" s="30"/>
    </row>
    <row r="42" spans="1:20" ht="22.5" x14ac:dyDescent="0.2">
      <c r="A42" s="26">
        <v>30</v>
      </c>
      <c r="B42" s="38" t="s">
        <v>118</v>
      </c>
      <c r="C42" s="28" t="s">
        <v>117</v>
      </c>
      <c r="D42" s="38" t="s">
        <v>119</v>
      </c>
      <c r="E42" s="30"/>
      <c r="F42" s="26" t="s">
        <v>41</v>
      </c>
      <c r="G42" s="31"/>
      <c r="H42" s="35">
        <v>500</v>
      </c>
      <c r="I42" s="55"/>
      <c r="J42" s="55"/>
      <c r="K42" s="57"/>
      <c r="L42" s="58"/>
      <c r="M42" s="57"/>
      <c r="N42" s="58"/>
      <c r="O42" s="57"/>
      <c r="P42" s="58"/>
      <c r="Q42" s="26"/>
      <c r="R42" s="38"/>
      <c r="S42" s="55"/>
      <c r="T42" s="30"/>
    </row>
    <row r="43" spans="1:20" ht="90" x14ac:dyDescent="0.2">
      <c r="A43" s="26">
        <v>31</v>
      </c>
      <c r="B43" s="37" t="s">
        <v>362</v>
      </c>
      <c r="C43" s="28" t="s">
        <v>357</v>
      </c>
      <c r="D43" s="37" t="s">
        <v>361</v>
      </c>
      <c r="E43" s="30"/>
      <c r="F43" s="26" t="s">
        <v>41</v>
      </c>
      <c r="G43" s="31"/>
      <c r="H43" s="35">
        <v>872.58</v>
      </c>
      <c r="I43" s="55"/>
      <c r="J43" s="55"/>
      <c r="K43" s="57"/>
      <c r="L43" s="58"/>
      <c r="M43" s="57"/>
      <c r="N43" s="58"/>
      <c r="O43" s="57"/>
      <c r="P43" s="58"/>
      <c r="Q43" s="55"/>
      <c r="R43" s="38"/>
      <c r="S43" s="55"/>
      <c r="T43" s="30" t="s">
        <v>418</v>
      </c>
    </row>
    <row r="44" spans="1:20" ht="22.5" x14ac:dyDescent="0.2">
      <c r="A44" s="26">
        <v>32</v>
      </c>
      <c r="B44" s="38" t="s">
        <v>120</v>
      </c>
      <c r="C44" s="26">
        <v>68536094859</v>
      </c>
      <c r="D44" s="38" t="s">
        <v>121</v>
      </c>
      <c r="E44" s="30"/>
      <c r="F44" s="26" t="s">
        <v>41</v>
      </c>
      <c r="G44" s="31"/>
      <c r="H44" s="35">
        <v>198</v>
      </c>
      <c r="I44" s="55"/>
      <c r="J44" s="55"/>
      <c r="K44" s="57"/>
      <c r="L44" s="58"/>
      <c r="M44" s="57"/>
      <c r="N44" s="58"/>
      <c r="O44" s="57"/>
      <c r="P44" s="58"/>
      <c r="Q44" s="26"/>
      <c r="R44" s="38"/>
      <c r="S44" s="55"/>
      <c r="T44" s="30"/>
    </row>
    <row r="45" spans="1:20" ht="33.75" x14ac:dyDescent="0.2">
      <c r="A45" s="26">
        <v>33</v>
      </c>
      <c r="B45" s="38" t="s">
        <v>128</v>
      </c>
      <c r="C45" s="26">
        <v>42821181683</v>
      </c>
      <c r="D45" s="38" t="s">
        <v>129</v>
      </c>
      <c r="E45" s="30"/>
      <c r="F45" s="26" t="s">
        <v>41</v>
      </c>
      <c r="G45" s="31"/>
      <c r="H45" s="35">
        <v>141.05000000000001</v>
      </c>
      <c r="I45" s="55"/>
      <c r="J45" s="55"/>
      <c r="K45" s="57"/>
      <c r="L45" s="58"/>
      <c r="M45" s="57"/>
      <c r="N45" s="58"/>
      <c r="O45" s="57"/>
      <c r="P45" s="58"/>
      <c r="Q45" s="26"/>
      <c r="R45" s="38"/>
      <c r="S45" s="55"/>
      <c r="T45" s="30"/>
    </row>
    <row r="46" spans="1:20" ht="67.5" x14ac:dyDescent="0.2">
      <c r="A46" s="26">
        <v>34</v>
      </c>
      <c r="B46" s="29" t="s">
        <v>175</v>
      </c>
      <c r="C46" s="28" t="s">
        <v>174</v>
      </c>
      <c r="D46" s="29" t="s">
        <v>176</v>
      </c>
      <c r="E46" s="30"/>
      <c r="F46" s="26" t="s">
        <v>41</v>
      </c>
      <c r="G46" s="31"/>
      <c r="H46" s="35">
        <v>796.34</v>
      </c>
      <c r="I46" s="55"/>
      <c r="J46" s="56"/>
      <c r="K46" s="57"/>
      <c r="L46" s="58"/>
      <c r="M46" s="57"/>
      <c r="N46" s="58"/>
      <c r="O46" s="57"/>
      <c r="P46" s="58"/>
      <c r="Q46" s="26"/>
      <c r="R46" s="37"/>
      <c r="S46" s="55"/>
      <c r="T46" s="30" t="s">
        <v>419</v>
      </c>
    </row>
    <row r="47" spans="1:20" ht="12" customHeight="1" x14ac:dyDescent="0.2">
      <c r="A47" s="26">
        <v>35</v>
      </c>
      <c r="B47" s="38" t="s">
        <v>131</v>
      </c>
      <c r="C47" s="28" t="s">
        <v>130</v>
      </c>
      <c r="D47" s="38" t="s">
        <v>132</v>
      </c>
      <c r="E47" s="30"/>
      <c r="F47" s="26" t="s">
        <v>41</v>
      </c>
      <c r="G47" s="31"/>
      <c r="H47" s="35">
        <v>538.85</v>
      </c>
      <c r="I47" s="55"/>
      <c r="J47" s="55"/>
      <c r="K47" s="57"/>
      <c r="L47" s="58"/>
      <c r="M47" s="57"/>
      <c r="N47" s="58"/>
      <c r="O47" s="57"/>
      <c r="P47" s="58"/>
      <c r="Q47" s="55"/>
      <c r="R47" s="55"/>
      <c r="S47" s="55"/>
      <c r="T47" s="30"/>
    </row>
    <row r="48" spans="1:20" ht="22.5" x14ac:dyDescent="0.2">
      <c r="A48" s="26">
        <v>36</v>
      </c>
      <c r="B48" s="37" t="s">
        <v>126</v>
      </c>
      <c r="C48" s="28" t="s">
        <v>125</v>
      </c>
      <c r="D48" s="37" t="s">
        <v>127</v>
      </c>
      <c r="E48" s="30"/>
      <c r="F48" s="26" t="s">
        <v>41</v>
      </c>
      <c r="G48" s="31"/>
      <c r="H48" s="35">
        <v>10037.26</v>
      </c>
      <c r="I48" s="55"/>
      <c r="J48" s="55"/>
      <c r="K48" s="57"/>
      <c r="L48" s="58"/>
      <c r="M48" s="57"/>
      <c r="N48" s="58"/>
      <c r="O48" s="57"/>
      <c r="P48" s="58"/>
      <c r="Q48" s="26"/>
      <c r="R48" s="37"/>
      <c r="S48" s="38"/>
      <c r="T48" s="30"/>
    </row>
    <row r="49" spans="1:20" ht="67.5" x14ac:dyDescent="0.2">
      <c r="A49" s="26">
        <v>37</v>
      </c>
      <c r="B49" s="37" t="s">
        <v>305</v>
      </c>
      <c r="C49" s="28" t="s">
        <v>304</v>
      </c>
      <c r="D49" s="37" t="s">
        <v>306</v>
      </c>
      <c r="E49" s="30"/>
      <c r="F49" s="26" t="s">
        <v>41</v>
      </c>
      <c r="G49" s="31"/>
      <c r="H49" s="35">
        <v>150</v>
      </c>
      <c r="I49" s="55"/>
      <c r="J49" s="55"/>
      <c r="K49" s="57"/>
      <c r="L49" s="58"/>
      <c r="M49" s="57"/>
      <c r="N49" s="58"/>
      <c r="O49" s="57"/>
      <c r="P49" s="58"/>
      <c r="Q49" s="55"/>
      <c r="R49" s="59"/>
      <c r="S49" s="55"/>
      <c r="T49" s="30" t="s">
        <v>420</v>
      </c>
    </row>
    <row r="50" spans="1:20" x14ac:dyDescent="0.2">
      <c r="A50" s="26">
        <v>38</v>
      </c>
      <c r="B50" s="38" t="s">
        <v>408</v>
      </c>
      <c r="C50" s="28"/>
      <c r="D50" s="38" t="s">
        <v>54</v>
      </c>
      <c r="E50" s="30"/>
      <c r="F50" s="26" t="s">
        <v>41</v>
      </c>
      <c r="G50" s="31"/>
      <c r="H50" s="35">
        <v>476.43</v>
      </c>
      <c r="I50" s="55"/>
      <c r="J50" s="55"/>
      <c r="K50" s="57"/>
      <c r="L50" s="58"/>
      <c r="M50" s="57"/>
      <c r="N50" s="58"/>
      <c r="O50" s="57"/>
      <c r="P50" s="58"/>
      <c r="Q50" s="55"/>
      <c r="R50" s="55"/>
      <c r="S50" s="55"/>
      <c r="T50" s="30"/>
    </row>
    <row r="51" spans="1:20" x14ac:dyDescent="0.2">
      <c r="A51" s="26">
        <v>39</v>
      </c>
      <c r="B51" s="39" t="s">
        <v>133</v>
      </c>
      <c r="C51" s="28"/>
      <c r="D51" s="29" t="s">
        <v>54</v>
      </c>
      <c r="E51" s="30"/>
      <c r="F51" s="26" t="s">
        <v>41</v>
      </c>
      <c r="G51" s="31"/>
      <c r="H51" s="35">
        <v>429</v>
      </c>
      <c r="I51" s="55"/>
      <c r="J51" s="55"/>
      <c r="K51" s="57"/>
      <c r="L51" s="58"/>
      <c r="M51" s="57"/>
      <c r="N51" s="58"/>
      <c r="O51" s="57"/>
      <c r="P51" s="58"/>
      <c r="Q51" s="26"/>
      <c r="R51" s="37"/>
      <c r="S51" s="55"/>
      <c r="T51" s="30"/>
    </row>
    <row r="52" spans="1:20" ht="101.25" x14ac:dyDescent="0.2">
      <c r="A52" s="26">
        <v>40</v>
      </c>
      <c r="B52" s="37" t="s">
        <v>394</v>
      </c>
      <c r="C52" s="28">
        <v>23057039320</v>
      </c>
      <c r="D52" s="37" t="s">
        <v>395</v>
      </c>
      <c r="E52" s="30" t="s">
        <v>416</v>
      </c>
      <c r="F52" s="26" t="s">
        <v>41</v>
      </c>
      <c r="G52" s="31"/>
      <c r="H52" s="35">
        <v>6527.66</v>
      </c>
      <c r="I52" s="55" t="s">
        <v>41</v>
      </c>
      <c r="J52" s="55" t="s">
        <v>435</v>
      </c>
      <c r="K52" s="57"/>
      <c r="L52" s="58">
        <f>N52+P52</f>
        <v>2453.3000000000002</v>
      </c>
      <c r="M52" s="57"/>
      <c r="N52" s="58">
        <v>2438.8000000000002</v>
      </c>
      <c r="O52" s="57"/>
      <c r="P52" s="58">
        <v>14.5</v>
      </c>
      <c r="Q52" s="26" t="s">
        <v>436</v>
      </c>
      <c r="R52" s="38" t="s">
        <v>466</v>
      </c>
      <c r="S52" s="55"/>
      <c r="T52" s="30" t="s">
        <v>437</v>
      </c>
    </row>
    <row r="53" spans="1:20" ht="22.5" x14ac:dyDescent="0.2">
      <c r="A53" s="26">
        <v>41</v>
      </c>
      <c r="B53" s="37" t="s">
        <v>138</v>
      </c>
      <c r="C53" s="28" t="s">
        <v>137</v>
      </c>
      <c r="D53" s="40" t="s">
        <v>139</v>
      </c>
      <c r="E53" s="30"/>
      <c r="F53" s="26" t="s">
        <v>41</v>
      </c>
      <c r="G53" s="31"/>
      <c r="H53" s="35">
        <v>209.13</v>
      </c>
      <c r="I53" s="55"/>
      <c r="J53" s="55"/>
      <c r="K53" s="57"/>
      <c r="L53" s="58"/>
      <c r="M53" s="57"/>
      <c r="N53" s="58"/>
      <c r="O53" s="57"/>
      <c r="P53" s="58"/>
      <c r="Q53" s="26"/>
      <c r="R53" s="37"/>
      <c r="S53" s="55"/>
      <c r="T53" s="30"/>
    </row>
    <row r="54" spans="1:20" ht="22.5" x14ac:dyDescent="0.2">
      <c r="A54" s="26">
        <v>42</v>
      </c>
      <c r="B54" s="37" t="s">
        <v>141</v>
      </c>
      <c r="C54" s="28" t="s">
        <v>140</v>
      </c>
      <c r="D54" s="37" t="s">
        <v>142</v>
      </c>
      <c r="E54" s="30"/>
      <c r="F54" s="26" t="s">
        <v>41</v>
      </c>
      <c r="G54" s="31"/>
      <c r="H54" s="35">
        <v>180.9</v>
      </c>
      <c r="I54" s="55"/>
      <c r="J54" s="55"/>
      <c r="K54" s="57"/>
      <c r="L54" s="58"/>
      <c r="M54" s="57"/>
      <c r="N54" s="58"/>
      <c r="O54" s="57"/>
      <c r="P54" s="58"/>
      <c r="Q54" s="55"/>
      <c r="R54" s="38"/>
      <c r="S54" s="55"/>
      <c r="T54" s="30"/>
    </row>
    <row r="55" spans="1:20" ht="22.5" x14ac:dyDescent="0.2">
      <c r="A55" s="26">
        <v>43</v>
      </c>
      <c r="B55" s="37" t="s">
        <v>144</v>
      </c>
      <c r="C55" s="28" t="s">
        <v>143</v>
      </c>
      <c r="D55" s="37" t="s">
        <v>145</v>
      </c>
      <c r="E55" s="30"/>
      <c r="F55" s="26" t="s">
        <v>41</v>
      </c>
      <c r="G55" s="31"/>
      <c r="H55" s="35">
        <v>895.23</v>
      </c>
      <c r="I55" s="55"/>
      <c r="J55" s="55"/>
      <c r="K55" s="57"/>
      <c r="L55" s="58"/>
      <c r="M55" s="57"/>
      <c r="N55" s="58"/>
      <c r="O55" s="57"/>
      <c r="P55" s="58"/>
      <c r="Q55" s="55"/>
      <c r="R55" s="59"/>
      <c r="S55" s="55"/>
      <c r="T55" s="30"/>
    </row>
    <row r="56" spans="1:20" ht="22.5" x14ac:dyDescent="0.2">
      <c r="A56" s="26">
        <v>44</v>
      </c>
      <c r="B56" s="37" t="s">
        <v>147</v>
      </c>
      <c r="C56" s="28" t="s">
        <v>146</v>
      </c>
      <c r="D56" s="37" t="s">
        <v>148</v>
      </c>
      <c r="E56" s="30"/>
      <c r="F56" s="26" t="s">
        <v>41</v>
      </c>
      <c r="G56" s="31"/>
      <c r="H56" s="35">
        <v>97.55</v>
      </c>
      <c r="I56" s="55"/>
      <c r="J56" s="55"/>
      <c r="K56" s="57"/>
      <c r="L56" s="58"/>
      <c r="M56" s="57"/>
      <c r="N56" s="58"/>
      <c r="O56" s="57"/>
      <c r="P56" s="58"/>
      <c r="Q56" s="26"/>
      <c r="R56" s="37"/>
      <c r="S56" s="55"/>
      <c r="T56" s="30"/>
    </row>
    <row r="57" spans="1:20" ht="22.5" x14ac:dyDescent="0.2">
      <c r="A57" s="26">
        <v>45</v>
      </c>
      <c r="B57" s="37" t="s">
        <v>150</v>
      </c>
      <c r="C57" s="28" t="s">
        <v>149</v>
      </c>
      <c r="D57" s="37" t="s">
        <v>151</v>
      </c>
      <c r="E57" s="30"/>
      <c r="F57" s="26" t="s">
        <v>41</v>
      </c>
      <c r="G57" s="31"/>
      <c r="H57" s="35">
        <v>808.05</v>
      </c>
      <c r="I57" s="55"/>
      <c r="J57" s="55"/>
      <c r="K57" s="57"/>
      <c r="L57" s="58"/>
      <c r="M57" s="57"/>
      <c r="N57" s="58"/>
      <c r="O57" s="57"/>
      <c r="P57" s="58"/>
      <c r="Q57" s="26"/>
      <c r="R57" s="37"/>
      <c r="S57" s="55"/>
      <c r="T57" s="30"/>
    </row>
    <row r="58" spans="1:20" ht="22.5" x14ac:dyDescent="0.2">
      <c r="A58" s="26">
        <v>46</v>
      </c>
      <c r="B58" s="38" t="s">
        <v>155</v>
      </c>
      <c r="C58" s="26">
        <v>91115557093</v>
      </c>
      <c r="D58" s="38" t="s">
        <v>156</v>
      </c>
      <c r="E58" s="30"/>
      <c r="F58" s="26" t="s">
        <v>41</v>
      </c>
      <c r="G58" s="31"/>
      <c r="H58" s="35">
        <v>120</v>
      </c>
      <c r="I58" s="55"/>
      <c r="J58" s="55"/>
      <c r="K58" s="57"/>
      <c r="L58" s="58"/>
      <c r="M58" s="57"/>
      <c r="N58" s="58"/>
      <c r="O58" s="57"/>
      <c r="P58" s="58"/>
      <c r="Q58" s="26"/>
      <c r="R58" s="38"/>
      <c r="S58" s="55"/>
      <c r="T58" s="30"/>
    </row>
    <row r="59" spans="1:20" ht="33.75" x14ac:dyDescent="0.2">
      <c r="A59" s="26">
        <v>47</v>
      </c>
      <c r="B59" s="37" t="s">
        <v>158</v>
      </c>
      <c r="C59" s="28" t="s">
        <v>157</v>
      </c>
      <c r="D59" s="37" t="s">
        <v>159</v>
      </c>
      <c r="E59" s="30" t="s">
        <v>416</v>
      </c>
      <c r="F59" s="26" t="s">
        <v>41</v>
      </c>
      <c r="G59" s="31"/>
      <c r="H59" s="35">
        <v>67.92</v>
      </c>
      <c r="I59" s="55" t="s">
        <v>41</v>
      </c>
      <c r="J59" s="55" t="s">
        <v>443</v>
      </c>
      <c r="K59" s="57"/>
      <c r="L59" s="58">
        <f>N59+P59</f>
        <v>160.04000000000002</v>
      </c>
      <c r="M59" s="57"/>
      <c r="N59" s="58">
        <f>157.27+2.77</f>
        <v>160.04000000000002</v>
      </c>
      <c r="O59" s="57"/>
      <c r="P59" s="58"/>
      <c r="Q59" s="26"/>
      <c r="R59" s="38" t="s">
        <v>444</v>
      </c>
      <c r="S59" s="55"/>
      <c r="T59" s="30"/>
    </row>
    <row r="60" spans="1:20" ht="22.5" x14ac:dyDescent="0.2">
      <c r="A60" s="26">
        <v>48</v>
      </c>
      <c r="B60" s="37" t="s">
        <v>136</v>
      </c>
      <c r="C60" s="28" t="s">
        <v>134</v>
      </c>
      <c r="D60" s="37" t="s">
        <v>135</v>
      </c>
      <c r="E60" s="30" t="s">
        <v>416</v>
      </c>
      <c r="F60" s="26" t="s">
        <v>41</v>
      </c>
      <c r="G60" s="31"/>
      <c r="H60" s="35">
        <v>38648.6</v>
      </c>
      <c r="I60" s="55" t="s">
        <v>41</v>
      </c>
      <c r="J60" s="55" t="s">
        <v>451</v>
      </c>
      <c r="K60" s="57"/>
      <c r="L60" s="58">
        <f>N60+P60</f>
        <v>37201.4</v>
      </c>
      <c r="M60" s="57"/>
      <c r="N60" s="58">
        <v>37201.4</v>
      </c>
      <c r="O60" s="57"/>
      <c r="P60" s="58"/>
      <c r="Q60" s="55"/>
      <c r="R60" s="59" t="s">
        <v>452</v>
      </c>
      <c r="S60" s="55"/>
      <c r="T60" s="30"/>
    </row>
    <row r="61" spans="1:20" ht="135" x14ac:dyDescent="0.2">
      <c r="A61" s="26">
        <v>49</v>
      </c>
      <c r="B61" s="37" t="s">
        <v>243</v>
      </c>
      <c r="C61" s="28" t="s">
        <v>242</v>
      </c>
      <c r="D61" s="37" t="s">
        <v>244</v>
      </c>
      <c r="E61" s="30"/>
      <c r="F61" s="26" t="s">
        <v>41</v>
      </c>
      <c r="G61" s="31"/>
      <c r="H61" s="32">
        <v>150</v>
      </c>
      <c r="I61" s="55"/>
      <c r="J61" s="55"/>
      <c r="K61" s="57"/>
      <c r="L61" s="58"/>
      <c r="M61" s="57"/>
      <c r="N61" s="58"/>
      <c r="O61" s="57"/>
      <c r="P61" s="58"/>
      <c r="Q61" s="26"/>
      <c r="R61" s="59"/>
      <c r="S61" s="55"/>
      <c r="T61" s="30" t="s">
        <v>421</v>
      </c>
    </row>
    <row r="62" spans="1:20" ht="22.5" x14ac:dyDescent="0.2">
      <c r="A62" s="26">
        <v>50</v>
      </c>
      <c r="B62" s="37" t="s">
        <v>161</v>
      </c>
      <c r="C62" s="28" t="s">
        <v>160</v>
      </c>
      <c r="D62" s="37" t="s">
        <v>162</v>
      </c>
      <c r="E62" s="30" t="s">
        <v>416</v>
      </c>
      <c r="F62" s="26" t="s">
        <v>41</v>
      </c>
      <c r="G62" s="31"/>
      <c r="H62" s="35">
        <v>1461.25</v>
      </c>
      <c r="I62" s="55" t="s">
        <v>41</v>
      </c>
      <c r="J62" s="55" t="s">
        <v>459</v>
      </c>
      <c r="K62" s="57"/>
      <c r="L62" s="58">
        <f>N62+P62</f>
        <v>2922.5</v>
      </c>
      <c r="M62" s="57"/>
      <c r="N62" s="58">
        <f>1461.25</f>
        <v>1461.25</v>
      </c>
      <c r="O62" s="57"/>
      <c r="P62" s="58">
        <v>1461.25</v>
      </c>
      <c r="Q62" s="55"/>
      <c r="R62" s="59" t="s">
        <v>463</v>
      </c>
      <c r="S62" s="55"/>
      <c r="T62" s="30"/>
    </row>
    <row r="63" spans="1:20" ht="67.5" x14ac:dyDescent="0.2">
      <c r="A63" s="26">
        <v>51</v>
      </c>
      <c r="B63" s="41" t="s">
        <v>124</v>
      </c>
      <c r="C63" s="28" t="s">
        <v>122</v>
      </c>
      <c r="D63" s="37" t="s">
        <v>123</v>
      </c>
      <c r="E63" s="30"/>
      <c r="F63" s="26" t="s">
        <v>41</v>
      </c>
      <c r="G63" s="31"/>
      <c r="H63" s="32">
        <v>446.25</v>
      </c>
      <c r="I63" s="55"/>
      <c r="J63" s="55"/>
      <c r="K63" s="57"/>
      <c r="L63" s="58"/>
      <c r="M63" s="57"/>
      <c r="N63" s="58"/>
      <c r="O63" s="57"/>
      <c r="P63" s="58"/>
      <c r="Q63" s="55"/>
      <c r="R63" s="37"/>
      <c r="S63" s="55"/>
      <c r="T63" s="30" t="s">
        <v>422</v>
      </c>
    </row>
    <row r="64" spans="1:20" x14ac:dyDescent="0.2">
      <c r="A64" s="26">
        <v>52</v>
      </c>
      <c r="B64" s="42" t="s">
        <v>164</v>
      </c>
      <c r="C64" s="28" t="s">
        <v>163</v>
      </c>
      <c r="D64" s="42" t="s">
        <v>165</v>
      </c>
      <c r="E64" s="30"/>
      <c r="F64" s="26" t="s">
        <v>41</v>
      </c>
      <c r="G64" s="31"/>
      <c r="H64" s="35">
        <v>1875</v>
      </c>
      <c r="I64" s="55"/>
      <c r="J64" s="55"/>
      <c r="K64" s="57"/>
      <c r="L64" s="58"/>
      <c r="M64" s="57"/>
      <c r="N64" s="58"/>
      <c r="O64" s="57"/>
      <c r="P64" s="58"/>
      <c r="Q64" s="26"/>
      <c r="R64" s="59"/>
      <c r="S64" s="55"/>
      <c r="T64" s="30"/>
    </row>
    <row r="65" spans="1:20" ht="45" x14ac:dyDescent="0.2">
      <c r="A65" s="26">
        <v>53</v>
      </c>
      <c r="B65" s="36" t="s">
        <v>166</v>
      </c>
      <c r="C65" s="26">
        <v>18461425495</v>
      </c>
      <c r="D65" s="36" t="s">
        <v>167</v>
      </c>
      <c r="E65" s="30"/>
      <c r="F65" s="26" t="s">
        <v>41</v>
      </c>
      <c r="G65" s="31"/>
      <c r="H65" s="35">
        <v>117.19</v>
      </c>
      <c r="I65" s="55"/>
      <c r="J65" s="55"/>
      <c r="K65" s="57"/>
      <c r="L65" s="58"/>
      <c r="M65" s="57"/>
      <c r="N65" s="58"/>
      <c r="O65" s="57"/>
      <c r="P65" s="58"/>
      <c r="Q65" s="26"/>
      <c r="R65" s="38"/>
      <c r="S65" s="55"/>
      <c r="T65" s="30"/>
    </row>
    <row r="66" spans="1:20" ht="22.5" x14ac:dyDescent="0.2">
      <c r="A66" s="26">
        <v>54</v>
      </c>
      <c r="B66" s="42" t="s">
        <v>169</v>
      </c>
      <c r="C66" s="28" t="s">
        <v>168</v>
      </c>
      <c r="D66" s="42" t="s">
        <v>170</v>
      </c>
      <c r="E66" s="30"/>
      <c r="F66" s="26" t="s">
        <v>41</v>
      </c>
      <c r="G66" s="31"/>
      <c r="H66" s="35">
        <v>3132.29</v>
      </c>
      <c r="I66" s="55"/>
      <c r="J66" s="55"/>
      <c r="K66" s="57"/>
      <c r="L66" s="58"/>
      <c r="M66" s="57"/>
      <c r="N66" s="58"/>
      <c r="O66" s="57"/>
      <c r="P66" s="58"/>
      <c r="Q66" s="26"/>
      <c r="R66" s="37"/>
      <c r="S66" s="55"/>
      <c r="T66" s="30"/>
    </row>
    <row r="67" spans="1:20" ht="22.5" x14ac:dyDescent="0.2">
      <c r="A67" s="26">
        <v>55</v>
      </c>
      <c r="B67" s="37" t="s">
        <v>172</v>
      </c>
      <c r="C67" s="28" t="s">
        <v>171</v>
      </c>
      <c r="D67" s="37" t="s">
        <v>173</v>
      </c>
      <c r="E67" s="30"/>
      <c r="F67" s="26" t="s">
        <v>41</v>
      </c>
      <c r="G67" s="31"/>
      <c r="H67" s="35">
        <v>154.02000000000001</v>
      </c>
      <c r="I67" s="55"/>
      <c r="J67" s="55"/>
      <c r="K67" s="57"/>
      <c r="L67" s="58"/>
      <c r="M67" s="57"/>
      <c r="N67" s="58"/>
      <c r="O67" s="57"/>
      <c r="P67" s="58"/>
      <c r="Q67" s="26"/>
      <c r="R67" s="59"/>
      <c r="S67" s="55"/>
      <c r="T67" s="30"/>
    </row>
    <row r="68" spans="1:20" ht="22.5" x14ac:dyDescent="0.2">
      <c r="A68" s="26">
        <v>56</v>
      </c>
      <c r="B68" s="29" t="s">
        <v>178</v>
      </c>
      <c r="C68" s="28" t="s">
        <v>177</v>
      </c>
      <c r="D68" s="29" t="s">
        <v>179</v>
      </c>
      <c r="E68" s="30"/>
      <c r="F68" s="26" t="s">
        <v>41</v>
      </c>
      <c r="G68" s="31"/>
      <c r="H68" s="35">
        <v>430.85</v>
      </c>
      <c r="I68" s="55"/>
      <c r="J68" s="55"/>
      <c r="K68" s="57"/>
      <c r="L68" s="58"/>
      <c r="M68" s="57"/>
      <c r="N68" s="58"/>
      <c r="O68" s="57"/>
      <c r="P68" s="58"/>
      <c r="Q68" s="26"/>
      <c r="R68" s="37"/>
      <c r="S68" s="55"/>
      <c r="T68" s="30"/>
    </row>
    <row r="69" spans="1:20" ht="22.5" x14ac:dyDescent="0.2">
      <c r="A69" s="26">
        <v>57</v>
      </c>
      <c r="B69" s="38" t="s">
        <v>181</v>
      </c>
      <c r="C69" s="28" t="s">
        <v>180</v>
      </c>
      <c r="D69" s="38" t="s">
        <v>182</v>
      </c>
      <c r="E69" s="30"/>
      <c r="F69" s="26" t="s">
        <v>41</v>
      </c>
      <c r="G69" s="31"/>
      <c r="H69" s="35">
        <v>104.64</v>
      </c>
      <c r="I69" s="55"/>
      <c r="J69" s="55"/>
      <c r="K69" s="57"/>
      <c r="L69" s="58"/>
      <c r="M69" s="57"/>
      <c r="N69" s="58"/>
      <c r="O69" s="57"/>
      <c r="P69" s="58"/>
      <c r="Q69" s="26"/>
      <c r="R69" s="38"/>
      <c r="S69" s="55"/>
      <c r="T69" s="30"/>
    </row>
    <row r="70" spans="1:20" ht="22.5" x14ac:dyDescent="0.2">
      <c r="A70" s="26">
        <v>58</v>
      </c>
      <c r="B70" s="38" t="s">
        <v>184</v>
      </c>
      <c r="C70" s="28" t="s">
        <v>183</v>
      </c>
      <c r="D70" s="38" t="s">
        <v>185</v>
      </c>
      <c r="E70" s="30"/>
      <c r="F70" s="26" t="s">
        <v>41</v>
      </c>
      <c r="G70" s="31"/>
      <c r="H70" s="35">
        <v>146.35</v>
      </c>
      <c r="I70" s="55"/>
      <c r="J70" s="55"/>
      <c r="K70" s="57"/>
      <c r="L70" s="58"/>
      <c r="M70" s="57"/>
      <c r="N70" s="58"/>
      <c r="O70" s="57"/>
      <c r="P70" s="58"/>
      <c r="Q70" s="26"/>
      <c r="R70" s="38"/>
      <c r="S70" s="55"/>
      <c r="T70" s="30"/>
    </row>
    <row r="71" spans="1:20" ht="67.5" x14ac:dyDescent="0.2">
      <c r="A71" s="26">
        <v>59</v>
      </c>
      <c r="B71" s="38" t="s">
        <v>186</v>
      </c>
      <c r="C71" s="26">
        <v>99700056910</v>
      </c>
      <c r="D71" s="38" t="s">
        <v>187</v>
      </c>
      <c r="E71" s="30"/>
      <c r="F71" s="26" t="s">
        <v>41</v>
      </c>
      <c r="G71" s="31"/>
      <c r="H71" s="35">
        <v>217.7</v>
      </c>
      <c r="I71" s="55"/>
      <c r="J71" s="55"/>
      <c r="K71" s="57"/>
      <c r="L71" s="58"/>
      <c r="M71" s="57"/>
      <c r="N71" s="58"/>
      <c r="O71" s="57"/>
      <c r="P71" s="58"/>
      <c r="Q71" s="26"/>
      <c r="R71" s="38"/>
      <c r="S71" s="55"/>
      <c r="T71" s="30" t="s">
        <v>423</v>
      </c>
    </row>
    <row r="72" spans="1:20" ht="22.5" x14ac:dyDescent="0.2">
      <c r="A72" s="26">
        <v>60</v>
      </c>
      <c r="B72" s="37" t="s">
        <v>189</v>
      </c>
      <c r="C72" s="28" t="s">
        <v>188</v>
      </c>
      <c r="D72" s="37" t="s">
        <v>190</v>
      </c>
      <c r="E72" s="30"/>
      <c r="F72" s="26" t="s">
        <v>41</v>
      </c>
      <c r="G72" s="31"/>
      <c r="H72" s="35">
        <v>167.5</v>
      </c>
      <c r="I72" s="55"/>
      <c r="J72" s="55"/>
      <c r="K72" s="57"/>
      <c r="L72" s="58"/>
      <c r="M72" s="57"/>
      <c r="N72" s="58"/>
      <c r="O72" s="57"/>
      <c r="P72" s="58"/>
      <c r="Q72" s="55"/>
      <c r="R72" s="37"/>
      <c r="S72" s="55"/>
      <c r="T72" s="30"/>
    </row>
    <row r="73" spans="1:20" ht="33.75" x14ac:dyDescent="0.2">
      <c r="A73" s="26">
        <v>61</v>
      </c>
      <c r="B73" s="37" t="s">
        <v>192</v>
      </c>
      <c r="C73" s="28" t="s">
        <v>191</v>
      </c>
      <c r="D73" s="37" t="s">
        <v>193</v>
      </c>
      <c r="E73" s="30"/>
      <c r="F73" s="26" t="s">
        <v>41</v>
      </c>
      <c r="G73" s="31"/>
      <c r="H73" s="35">
        <v>240</v>
      </c>
      <c r="I73" s="55"/>
      <c r="J73" s="55"/>
      <c r="K73" s="57"/>
      <c r="L73" s="58"/>
      <c r="M73" s="57"/>
      <c r="N73" s="58"/>
      <c r="O73" s="57"/>
      <c r="P73" s="58"/>
      <c r="Q73" s="26"/>
      <c r="R73" s="37"/>
      <c r="S73" s="38"/>
      <c r="T73" s="30"/>
    </row>
    <row r="74" spans="1:20" ht="22.5" x14ac:dyDescent="0.2">
      <c r="A74" s="26">
        <v>62</v>
      </c>
      <c r="B74" s="38" t="s">
        <v>194</v>
      </c>
      <c r="C74" s="26">
        <v>49777346898</v>
      </c>
      <c r="D74" s="38" t="s">
        <v>195</v>
      </c>
      <c r="E74" s="30"/>
      <c r="F74" s="26" t="s">
        <v>41</v>
      </c>
      <c r="G74" s="31"/>
      <c r="H74" s="35">
        <v>561.45000000000005</v>
      </c>
      <c r="I74" s="55"/>
      <c r="J74" s="55"/>
      <c r="K74" s="57"/>
      <c r="L74" s="58"/>
      <c r="M74" s="57"/>
      <c r="N74" s="58"/>
      <c r="O74" s="57"/>
      <c r="P74" s="58"/>
      <c r="Q74" s="26"/>
      <c r="R74" s="38"/>
      <c r="S74" s="55"/>
      <c r="T74" s="30"/>
    </row>
    <row r="75" spans="1:20" ht="33.75" x14ac:dyDescent="0.2">
      <c r="A75" s="26">
        <v>63</v>
      </c>
      <c r="B75" s="38" t="s">
        <v>197</v>
      </c>
      <c r="C75" s="28" t="s">
        <v>196</v>
      </c>
      <c r="D75" s="38" t="s">
        <v>198</v>
      </c>
      <c r="E75" s="30"/>
      <c r="F75" s="26" t="s">
        <v>41</v>
      </c>
      <c r="G75" s="31"/>
      <c r="H75" s="35">
        <v>109.63</v>
      </c>
      <c r="I75" s="55"/>
      <c r="J75" s="55"/>
      <c r="K75" s="57"/>
      <c r="L75" s="58"/>
      <c r="M75" s="57"/>
      <c r="N75" s="58"/>
      <c r="O75" s="57"/>
      <c r="P75" s="58"/>
      <c r="Q75" s="55"/>
      <c r="R75" s="55"/>
      <c r="S75" s="55"/>
      <c r="T75" s="30"/>
    </row>
    <row r="76" spans="1:20" ht="22.5" x14ac:dyDescent="0.2">
      <c r="A76" s="26">
        <v>64</v>
      </c>
      <c r="B76" s="38" t="s">
        <v>200</v>
      </c>
      <c r="C76" s="28" t="s">
        <v>199</v>
      </c>
      <c r="D76" s="38" t="s">
        <v>201</v>
      </c>
      <c r="E76" s="30" t="s">
        <v>416</v>
      </c>
      <c r="F76" s="26" t="s">
        <v>41</v>
      </c>
      <c r="G76" s="31"/>
      <c r="H76" s="35">
        <v>433.38</v>
      </c>
      <c r="I76" s="55" t="s">
        <v>41</v>
      </c>
      <c r="J76" s="55" t="s">
        <v>443</v>
      </c>
      <c r="K76" s="57"/>
      <c r="L76" s="58">
        <f>N76+P76</f>
        <v>1017.4</v>
      </c>
      <c r="M76" s="57"/>
      <c r="N76" s="58">
        <f>1017.4</f>
        <v>1017.4</v>
      </c>
      <c r="O76" s="57"/>
      <c r="P76" s="58"/>
      <c r="Q76" s="55"/>
      <c r="R76" s="55"/>
      <c r="S76" s="55"/>
      <c r="T76" s="30"/>
    </row>
    <row r="77" spans="1:20" ht="33.75" x14ac:dyDescent="0.2">
      <c r="A77" s="26">
        <v>65</v>
      </c>
      <c r="B77" s="38" t="s">
        <v>203</v>
      </c>
      <c r="C77" s="28" t="s">
        <v>202</v>
      </c>
      <c r="D77" s="29" t="s">
        <v>204</v>
      </c>
      <c r="E77" s="30"/>
      <c r="F77" s="26" t="s">
        <v>41</v>
      </c>
      <c r="G77" s="31"/>
      <c r="H77" s="35">
        <v>27683.79</v>
      </c>
      <c r="I77" s="55"/>
      <c r="J77" s="55"/>
      <c r="K77" s="57"/>
      <c r="L77" s="58"/>
      <c r="M77" s="57"/>
      <c r="N77" s="58"/>
      <c r="O77" s="57"/>
      <c r="P77" s="58"/>
      <c r="Q77" s="26"/>
      <c r="R77" s="37"/>
      <c r="S77" s="55"/>
      <c r="T77" s="30"/>
    </row>
    <row r="78" spans="1:20" ht="67.5" x14ac:dyDescent="0.2">
      <c r="A78" s="26">
        <v>66</v>
      </c>
      <c r="B78" s="37" t="s">
        <v>411</v>
      </c>
      <c r="C78" s="28" t="s">
        <v>205</v>
      </c>
      <c r="D78" s="37" t="s">
        <v>207</v>
      </c>
      <c r="E78" s="30"/>
      <c r="F78" s="26" t="s">
        <v>41</v>
      </c>
      <c r="G78" s="31"/>
      <c r="H78" s="35">
        <v>450</v>
      </c>
      <c r="I78" s="55"/>
      <c r="J78" s="55"/>
      <c r="K78" s="57"/>
      <c r="L78" s="58"/>
      <c r="M78" s="57"/>
      <c r="N78" s="58"/>
      <c r="O78" s="57"/>
      <c r="P78" s="58"/>
      <c r="Q78" s="55"/>
      <c r="R78" s="59"/>
      <c r="S78" s="55"/>
      <c r="T78" s="30" t="s">
        <v>206</v>
      </c>
    </row>
    <row r="79" spans="1:20" ht="22.5" x14ac:dyDescent="0.2">
      <c r="A79" s="26">
        <v>67</v>
      </c>
      <c r="B79" s="29" t="s">
        <v>210</v>
      </c>
      <c r="C79" s="28" t="s">
        <v>208</v>
      </c>
      <c r="D79" s="40" t="s">
        <v>209</v>
      </c>
      <c r="E79" s="30"/>
      <c r="F79" s="26" t="s">
        <v>41</v>
      </c>
      <c r="G79" s="31"/>
      <c r="H79" s="35">
        <v>1875</v>
      </c>
      <c r="I79" s="55"/>
      <c r="J79" s="55"/>
      <c r="K79" s="57"/>
      <c r="L79" s="58"/>
      <c r="M79" s="57"/>
      <c r="N79" s="58"/>
      <c r="O79" s="57"/>
      <c r="P79" s="58"/>
      <c r="Q79" s="26"/>
      <c r="R79" s="37"/>
      <c r="S79" s="55"/>
      <c r="T79" s="30"/>
    </row>
    <row r="80" spans="1:20" ht="30.6" customHeight="1" x14ac:dyDescent="0.2">
      <c r="A80" s="43">
        <v>68</v>
      </c>
      <c r="B80" s="44" t="s">
        <v>397</v>
      </c>
      <c r="C80" s="45" t="s">
        <v>396</v>
      </c>
      <c r="D80" s="46" t="s">
        <v>398</v>
      </c>
      <c r="E80" s="46" t="s">
        <v>416</v>
      </c>
      <c r="F80" s="43" t="s">
        <v>41</v>
      </c>
      <c r="G80" s="47"/>
      <c r="H80" s="48">
        <v>19999.96</v>
      </c>
      <c r="I80" s="60" t="s">
        <v>41</v>
      </c>
      <c r="J80" s="60" t="s">
        <v>443</v>
      </c>
      <c r="K80" s="57"/>
      <c r="L80" s="58">
        <f>N80+P80</f>
        <v>21217.82</v>
      </c>
      <c r="M80" s="57"/>
      <c r="N80" s="58">
        <f>1250.01+384.52</f>
        <v>1634.53</v>
      </c>
      <c r="O80" s="57"/>
      <c r="P80" s="58">
        <v>19583.29</v>
      </c>
      <c r="Q80" s="26" t="s">
        <v>445</v>
      </c>
      <c r="R80" s="38" t="s">
        <v>446</v>
      </c>
      <c r="S80" s="55"/>
      <c r="T80" s="30"/>
    </row>
    <row r="81" spans="1:20" ht="22.5" x14ac:dyDescent="0.2">
      <c r="A81" s="49"/>
      <c r="B81" s="50"/>
      <c r="C81" s="51"/>
      <c r="D81" s="52"/>
      <c r="E81" s="52"/>
      <c r="F81" s="49"/>
      <c r="G81" s="53"/>
      <c r="H81" s="54"/>
      <c r="I81" s="61"/>
      <c r="J81" s="61"/>
      <c r="K81" s="57"/>
      <c r="L81" s="58">
        <f>N81+P81</f>
        <v>194.17</v>
      </c>
      <c r="M81" s="57"/>
      <c r="N81" s="58">
        <v>194.17</v>
      </c>
      <c r="O81" s="57"/>
      <c r="P81" s="58"/>
      <c r="Q81" s="26"/>
      <c r="R81" s="38" t="s">
        <v>447</v>
      </c>
      <c r="S81" s="55"/>
      <c r="T81" s="30"/>
    </row>
    <row r="82" spans="1:20" ht="22.5" x14ac:dyDescent="0.2">
      <c r="A82" s="26">
        <v>69</v>
      </c>
      <c r="B82" s="37" t="s">
        <v>400</v>
      </c>
      <c r="C82" s="28" t="s">
        <v>399</v>
      </c>
      <c r="D82" s="37" t="s">
        <v>401</v>
      </c>
      <c r="E82" s="30" t="s">
        <v>416</v>
      </c>
      <c r="F82" s="26" t="s">
        <v>41</v>
      </c>
      <c r="G82" s="31"/>
      <c r="H82" s="35">
        <v>229000</v>
      </c>
      <c r="I82" s="55" t="s">
        <v>41</v>
      </c>
      <c r="J82" s="55" t="s">
        <v>464</v>
      </c>
      <c r="K82" s="57"/>
      <c r="L82" s="58">
        <f>N82+P82</f>
        <v>268756.05</v>
      </c>
      <c r="M82" s="57"/>
      <c r="N82" s="58">
        <v>105297.87</v>
      </c>
      <c r="O82" s="57"/>
      <c r="P82" s="58">
        <v>163458.18</v>
      </c>
      <c r="Q82" s="26"/>
      <c r="R82" s="37" t="s">
        <v>463</v>
      </c>
      <c r="S82" s="55"/>
      <c r="T82" s="30"/>
    </row>
    <row r="83" spans="1:20" ht="45" x14ac:dyDescent="0.2">
      <c r="A83" s="26">
        <v>70</v>
      </c>
      <c r="B83" s="37" t="s">
        <v>212</v>
      </c>
      <c r="C83" s="28" t="s">
        <v>211</v>
      </c>
      <c r="D83" s="37" t="s">
        <v>213</v>
      </c>
      <c r="E83" s="30" t="s">
        <v>416</v>
      </c>
      <c r="F83" s="26" t="s">
        <v>41</v>
      </c>
      <c r="G83" s="31"/>
      <c r="H83" s="35">
        <v>2475.8200000000002</v>
      </c>
      <c r="I83" s="55" t="s">
        <v>41</v>
      </c>
      <c r="J83" s="55" t="s">
        <v>459</v>
      </c>
      <c r="K83" s="57"/>
      <c r="L83" s="58">
        <f>N83+P83</f>
        <v>3205</v>
      </c>
      <c r="M83" s="57"/>
      <c r="N83" s="58">
        <f>2475.82+711.18</f>
        <v>3187</v>
      </c>
      <c r="O83" s="57"/>
      <c r="P83" s="58">
        <v>18</v>
      </c>
      <c r="Q83" s="26" t="s">
        <v>461</v>
      </c>
      <c r="R83" s="38" t="s">
        <v>460</v>
      </c>
      <c r="S83" s="55"/>
      <c r="T83" s="30"/>
    </row>
    <row r="84" spans="1:20" ht="22.5" x14ac:dyDescent="0.2">
      <c r="A84" s="26">
        <v>71</v>
      </c>
      <c r="B84" s="37" t="s">
        <v>215</v>
      </c>
      <c r="C84" s="28" t="s">
        <v>214</v>
      </c>
      <c r="D84" s="37" t="s">
        <v>216</v>
      </c>
      <c r="E84" s="30"/>
      <c r="F84" s="26" t="s">
        <v>41</v>
      </c>
      <c r="G84" s="31"/>
      <c r="H84" s="35">
        <v>1211.58</v>
      </c>
      <c r="I84" s="55"/>
      <c r="J84" s="55"/>
      <c r="K84" s="57"/>
      <c r="L84" s="58"/>
      <c r="M84" s="57"/>
      <c r="N84" s="58"/>
      <c r="O84" s="57"/>
      <c r="P84" s="58"/>
      <c r="Q84" s="55"/>
      <c r="R84" s="59"/>
      <c r="S84" s="55"/>
      <c r="T84" s="30"/>
    </row>
    <row r="85" spans="1:20" ht="22.5" x14ac:dyDescent="0.2">
      <c r="A85" s="26">
        <v>72</v>
      </c>
      <c r="B85" s="37" t="s">
        <v>221</v>
      </c>
      <c r="C85" s="28" t="s">
        <v>220</v>
      </c>
      <c r="D85" s="37" t="s">
        <v>222</v>
      </c>
      <c r="E85" s="30"/>
      <c r="F85" s="26" t="s">
        <v>41</v>
      </c>
      <c r="G85" s="31"/>
      <c r="H85" s="35">
        <v>763.12</v>
      </c>
      <c r="I85" s="55"/>
      <c r="J85" s="55"/>
      <c r="K85" s="57"/>
      <c r="L85" s="58"/>
      <c r="M85" s="57"/>
      <c r="N85" s="58"/>
      <c r="O85" s="57"/>
      <c r="P85" s="58"/>
      <c r="Q85" s="26"/>
      <c r="R85" s="37"/>
      <c r="S85" s="55"/>
      <c r="T85" s="30"/>
    </row>
    <row r="86" spans="1:20" ht="33.75" x14ac:dyDescent="0.2">
      <c r="A86" s="26">
        <v>73</v>
      </c>
      <c r="B86" s="37" t="s">
        <v>224</v>
      </c>
      <c r="C86" s="28" t="s">
        <v>223</v>
      </c>
      <c r="D86" s="37" t="s">
        <v>225</v>
      </c>
      <c r="E86" s="30"/>
      <c r="F86" s="26" t="s">
        <v>41</v>
      </c>
      <c r="G86" s="31"/>
      <c r="H86" s="35">
        <v>215.2</v>
      </c>
      <c r="I86" s="55"/>
      <c r="J86" s="55"/>
      <c r="K86" s="57"/>
      <c r="L86" s="58"/>
      <c r="M86" s="57"/>
      <c r="N86" s="58"/>
      <c r="O86" s="57"/>
      <c r="P86" s="58"/>
      <c r="Q86" s="55"/>
      <c r="R86" s="59"/>
      <c r="S86" s="55"/>
      <c r="T86" s="30"/>
    </row>
    <row r="87" spans="1:20" ht="22.5" x14ac:dyDescent="0.2">
      <c r="A87" s="26">
        <v>74</v>
      </c>
      <c r="B87" s="38" t="s">
        <v>226</v>
      </c>
      <c r="C87" s="26">
        <v>73831243157</v>
      </c>
      <c r="D87" s="38" t="s">
        <v>227</v>
      </c>
      <c r="E87" s="30"/>
      <c r="F87" s="26" t="s">
        <v>41</v>
      </c>
      <c r="G87" s="31"/>
      <c r="H87" s="32">
        <v>165.63</v>
      </c>
      <c r="I87" s="55"/>
      <c r="J87" s="55"/>
      <c r="K87" s="57"/>
      <c r="L87" s="58"/>
      <c r="M87" s="57"/>
      <c r="N87" s="58"/>
      <c r="O87" s="57"/>
      <c r="P87" s="58"/>
      <c r="Q87" s="26"/>
      <c r="R87" s="38"/>
      <c r="S87" s="55"/>
      <c r="T87" s="30"/>
    </row>
    <row r="88" spans="1:20" ht="22.5" x14ac:dyDescent="0.2">
      <c r="A88" s="26">
        <v>75</v>
      </c>
      <c r="B88" s="37" t="s">
        <v>154</v>
      </c>
      <c r="C88" s="28" t="s">
        <v>152</v>
      </c>
      <c r="D88" s="37" t="s">
        <v>153</v>
      </c>
      <c r="E88" s="30"/>
      <c r="F88" s="26" t="s">
        <v>41</v>
      </c>
      <c r="G88" s="31"/>
      <c r="H88" s="35">
        <v>726.57</v>
      </c>
      <c r="I88" s="55"/>
      <c r="J88" s="55"/>
      <c r="K88" s="57"/>
      <c r="L88" s="58"/>
      <c r="M88" s="57"/>
      <c r="N88" s="58"/>
      <c r="O88" s="57"/>
      <c r="P88" s="58"/>
      <c r="Q88" s="55"/>
      <c r="R88" s="59"/>
      <c r="S88" s="55"/>
      <c r="T88" s="30"/>
    </row>
    <row r="89" spans="1:20" ht="22.5" x14ac:dyDescent="0.2">
      <c r="A89" s="26">
        <v>76</v>
      </c>
      <c r="B89" s="41" t="s">
        <v>235</v>
      </c>
      <c r="C89" s="28" t="s">
        <v>234</v>
      </c>
      <c r="D89" s="37" t="s">
        <v>236</v>
      </c>
      <c r="E89" s="30"/>
      <c r="F89" s="26" t="s">
        <v>41</v>
      </c>
      <c r="G89" s="31"/>
      <c r="H89" s="32">
        <v>4113.26</v>
      </c>
      <c r="I89" s="55"/>
      <c r="J89" s="55"/>
      <c r="K89" s="57"/>
      <c r="L89" s="58"/>
      <c r="M89" s="57"/>
      <c r="N89" s="58"/>
      <c r="O89" s="57"/>
      <c r="P89" s="58"/>
      <c r="Q89" s="26"/>
      <c r="R89" s="59"/>
      <c r="S89" s="55"/>
      <c r="T89" s="30"/>
    </row>
    <row r="90" spans="1:20" ht="90" x14ac:dyDescent="0.2">
      <c r="A90" s="26">
        <v>77</v>
      </c>
      <c r="B90" s="36" t="s">
        <v>237</v>
      </c>
      <c r="C90" s="26">
        <v>45729524925</v>
      </c>
      <c r="D90" s="36" t="s">
        <v>238</v>
      </c>
      <c r="E90" s="30"/>
      <c r="F90" s="26" t="s">
        <v>41</v>
      </c>
      <c r="G90" s="31"/>
      <c r="H90" s="35">
        <v>1647.74</v>
      </c>
      <c r="I90" s="55"/>
      <c r="J90" s="55"/>
      <c r="K90" s="57"/>
      <c r="L90" s="58"/>
      <c r="M90" s="57"/>
      <c r="N90" s="58"/>
      <c r="O90" s="57"/>
      <c r="P90" s="58"/>
      <c r="Q90" s="26"/>
      <c r="R90" s="38"/>
      <c r="S90" s="55"/>
      <c r="T90" s="30" t="s">
        <v>424</v>
      </c>
    </row>
    <row r="91" spans="1:20" ht="135" x14ac:dyDescent="0.2">
      <c r="A91" s="26">
        <v>78</v>
      </c>
      <c r="B91" s="37" t="s">
        <v>292</v>
      </c>
      <c r="C91" s="28" t="s">
        <v>291</v>
      </c>
      <c r="D91" s="42" t="s">
        <v>410</v>
      </c>
      <c r="E91" s="30"/>
      <c r="F91" s="26" t="s">
        <v>41</v>
      </c>
      <c r="G91" s="31"/>
      <c r="H91" s="35">
        <v>2439.35</v>
      </c>
      <c r="I91" s="55"/>
      <c r="J91" s="55"/>
      <c r="K91" s="57"/>
      <c r="L91" s="58"/>
      <c r="M91" s="57"/>
      <c r="N91" s="58"/>
      <c r="O91" s="57"/>
      <c r="P91" s="58"/>
      <c r="Q91" s="26"/>
      <c r="R91" s="37"/>
      <c r="S91" s="55"/>
      <c r="T91" s="30" t="s">
        <v>425</v>
      </c>
    </row>
    <row r="92" spans="1:20" ht="22.5" x14ac:dyDescent="0.2">
      <c r="A92" s="26">
        <v>79</v>
      </c>
      <c r="B92" s="42" t="s">
        <v>240</v>
      </c>
      <c r="C92" s="28" t="s">
        <v>239</v>
      </c>
      <c r="D92" s="42" t="s">
        <v>241</v>
      </c>
      <c r="E92" s="30"/>
      <c r="F92" s="26" t="s">
        <v>41</v>
      </c>
      <c r="G92" s="31"/>
      <c r="H92" s="35">
        <v>7432.48</v>
      </c>
      <c r="I92" s="55"/>
      <c r="J92" s="55"/>
      <c r="K92" s="57"/>
      <c r="L92" s="58"/>
      <c r="M92" s="57"/>
      <c r="N92" s="58"/>
      <c r="O92" s="57"/>
      <c r="P92" s="58"/>
      <c r="Q92" s="26"/>
      <c r="R92" s="37"/>
      <c r="S92" s="55"/>
      <c r="T92" s="30"/>
    </row>
    <row r="93" spans="1:20" ht="112.5" x14ac:dyDescent="0.2">
      <c r="A93" s="26">
        <v>80</v>
      </c>
      <c r="B93" s="29" t="s">
        <v>247</v>
      </c>
      <c r="C93" s="28" t="s">
        <v>245</v>
      </c>
      <c r="D93" s="37" t="s">
        <v>246</v>
      </c>
      <c r="E93" s="30"/>
      <c r="F93" s="26" t="s">
        <v>41</v>
      </c>
      <c r="G93" s="31"/>
      <c r="H93" s="35">
        <v>1084.3599999999999</v>
      </c>
      <c r="I93" s="55"/>
      <c r="J93" s="56"/>
      <c r="K93" s="57"/>
      <c r="L93" s="58"/>
      <c r="M93" s="57"/>
      <c r="N93" s="58"/>
      <c r="O93" s="57"/>
      <c r="P93" s="58"/>
      <c r="Q93" s="26"/>
      <c r="R93" s="37"/>
      <c r="S93" s="55"/>
      <c r="T93" s="30" t="s">
        <v>248</v>
      </c>
    </row>
    <row r="94" spans="1:20" ht="123.75" x14ac:dyDescent="0.2">
      <c r="A94" s="26">
        <v>81</v>
      </c>
      <c r="B94" s="38" t="s">
        <v>315</v>
      </c>
      <c r="C94" s="26">
        <v>93414251513</v>
      </c>
      <c r="D94" s="38" t="s">
        <v>314</v>
      </c>
      <c r="E94" s="30"/>
      <c r="F94" s="26" t="s">
        <v>41</v>
      </c>
      <c r="G94" s="31"/>
      <c r="H94" s="35">
        <v>75.2</v>
      </c>
      <c r="I94" s="55"/>
      <c r="J94" s="55"/>
      <c r="K94" s="57"/>
      <c r="L94" s="58"/>
      <c r="M94" s="57"/>
      <c r="N94" s="58"/>
      <c r="O94" s="57"/>
      <c r="P94" s="58"/>
      <c r="Q94" s="26"/>
      <c r="R94" s="38"/>
      <c r="S94" s="55"/>
      <c r="T94" s="30" t="s">
        <v>316</v>
      </c>
    </row>
    <row r="95" spans="1:20" x14ac:dyDescent="0.2">
      <c r="A95" s="26">
        <v>82</v>
      </c>
      <c r="B95" s="29" t="s">
        <v>249</v>
      </c>
      <c r="C95" s="28"/>
      <c r="D95" s="29" t="s">
        <v>54</v>
      </c>
      <c r="E95" s="30"/>
      <c r="F95" s="26" t="s">
        <v>41</v>
      </c>
      <c r="G95" s="31"/>
      <c r="H95" s="35">
        <v>1196.4100000000001</v>
      </c>
      <c r="I95" s="55"/>
      <c r="J95" s="55"/>
      <c r="K95" s="57"/>
      <c r="L95" s="58"/>
      <c r="M95" s="57"/>
      <c r="N95" s="58"/>
      <c r="O95" s="57"/>
      <c r="P95" s="58"/>
      <c r="Q95" s="26"/>
      <c r="R95" s="37"/>
      <c r="S95" s="55"/>
      <c r="T95" s="30"/>
    </row>
    <row r="96" spans="1:20" ht="22.5" x14ac:dyDescent="0.2">
      <c r="A96" s="26">
        <v>83</v>
      </c>
      <c r="B96" s="37" t="s">
        <v>252</v>
      </c>
      <c r="C96" s="28" t="s">
        <v>250</v>
      </c>
      <c r="D96" s="38" t="s">
        <v>251</v>
      </c>
      <c r="E96" s="30"/>
      <c r="F96" s="26" t="s">
        <v>41</v>
      </c>
      <c r="G96" s="31"/>
      <c r="H96" s="35">
        <v>525</v>
      </c>
      <c r="I96" s="55"/>
      <c r="J96" s="55"/>
      <c r="K96" s="57"/>
      <c r="L96" s="58"/>
      <c r="M96" s="57"/>
      <c r="N96" s="58"/>
      <c r="O96" s="57"/>
      <c r="P96" s="58"/>
      <c r="Q96" s="26"/>
      <c r="R96" s="38"/>
      <c r="S96" s="55"/>
      <c r="T96" s="30"/>
    </row>
    <row r="97" spans="1:20" ht="22.5" x14ac:dyDescent="0.2">
      <c r="A97" s="26">
        <v>84</v>
      </c>
      <c r="B97" s="38" t="s">
        <v>254</v>
      </c>
      <c r="C97" s="28" t="s">
        <v>253</v>
      </c>
      <c r="D97" s="38" t="s">
        <v>255</v>
      </c>
      <c r="E97" s="30"/>
      <c r="F97" s="26" t="s">
        <v>41</v>
      </c>
      <c r="G97" s="31"/>
      <c r="H97" s="35">
        <v>1068.46</v>
      </c>
      <c r="I97" s="55"/>
      <c r="J97" s="55"/>
      <c r="K97" s="57"/>
      <c r="L97" s="58"/>
      <c r="M97" s="57"/>
      <c r="N97" s="58"/>
      <c r="O97" s="57"/>
      <c r="P97" s="58"/>
      <c r="Q97" s="26"/>
      <c r="R97" s="38"/>
      <c r="S97" s="55"/>
      <c r="T97" s="30"/>
    </row>
    <row r="98" spans="1:20" ht="22.5" x14ac:dyDescent="0.2">
      <c r="A98" s="26">
        <v>85</v>
      </c>
      <c r="B98" s="38" t="s">
        <v>256</v>
      </c>
      <c r="C98" s="28" t="s">
        <v>288</v>
      </c>
      <c r="D98" s="38" t="s">
        <v>257</v>
      </c>
      <c r="E98" s="30"/>
      <c r="F98" s="26" t="s">
        <v>41</v>
      </c>
      <c r="G98" s="31"/>
      <c r="H98" s="35">
        <v>165</v>
      </c>
      <c r="I98" s="55"/>
      <c r="J98" s="55"/>
      <c r="K98" s="57"/>
      <c r="L98" s="58"/>
      <c r="M98" s="57"/>
      <c r="N98" s="58"/>
      <c r="O98" s="57"/>
      <c r="P98" s="58"/>
      <c r="Q98" s="26"/>
      <c r="R98" s="38"/>
      <c r="S98" s="55"/>
      <c r="T98" s="30"/>
    </row>
    <row r="99" spans="1:20" ht="22.5" x14ac:dyDescent="0.2">
      <c r="A99" s="26">
        <v>86</v>
      </c>
      <c r="B99" s="37" t="s">
        <v>259</v>
      </c>
      <c r="C99" s="28" t="s">
        <v>258</v>
      </c>
      <c r="D99" s="37" t="s">
        <v>260</v>
      </c>
      <c r="E99" s="30"/>
      <c r="F99" s="26" t="s">
        <v>41</v>
      </c>
      <c r="G99" s="31"/>
      <c r="H99" s="35">
        <v>1065.79</v>
      </c>
      <c r="I99" s="55"/>
      <c r="J99" s="55"/>
      <c r="K99" s="57"/>
      <c r="L99" s="58"/>
      <c r="M99" s="57"/>
      <c r="N99" s="58"/>
      <c r="O99" s="57"/>
      <c r="P99" s="58"/>
      <c r="Q99" s="55"/>
      <c r="R99" s="37"/>
      <c r="S99" s="55"/>
      <c r="T99" s="30"/>
    </row>
    <row r="100" spans="1:20" ht="135" x14ac:dyDescent="0.2">
      <c r="A100" s="26">
        <v>87</v>
      </c>
      <c r="B100" s="38" t="s">
        <v>409</v>
      </c>
      <c r="C100" s="26">
        <v>16387728308</v>
      </c>
      <c r="D100" s="38" t="s">
        <v>265</v>
      </c>
      <c r="E100" s="30"/>
      <c r="F100" s="26" t="s">
        <v>41</v>
      </c>
      <c r="G100" s="31"/>
      <c r="H100" s="35">
        <v>214.02</v>
      </c>
      <c r="I100" s="55"/>
      <c r="J100" s="55"/>
      <c r="K100" s="57"/>
      <c r="L100" s="58"/>
      <c r="M100" s="57"/>
      <c r="N100" s="58"/>
      <c r="O100" s="57"/>
      <c r="P100" s="58"/>
      <c r="Q100" s="26"/>
      <c r="R100" s="38"/>
      <c r="S100" s="55"/>
      <c r="T100" s="30" t="s">
        <v>426</v>
      </c>
    </row>
    <row r="101" spans="1:20" ht="22.5" x14ac:dyDescent="0.2">
      <c r="A101" s="26">
        <v>88</v>
      </c>
      <c r="B101" s="38" t="s">
        <v>267</v>
      </c>
      <c r="C101" s="28" t="s">
        <v>266</v>
      </c>
      <c r="D101" s="38" t="s">
        <v>268</v>
      </c>
      <c r="E101" s="30"/>
      <c r="F101" s="26" t="s">
        <v>41</v>
      </c>
      <c r="G101" s="31"/>
      <c r="H101" s="35">
        <v>5596.18</v>
      </c>
      <c r="I101" s="55"/>
      <c r="J101" s="55"/>
      <c r="K101" s="57"/>
      <c r="L101" s="58"/>
      <c r="M101" s="57"/>
      <c r="N101" s="58"/>
      <c r="O101" s="57"/>
      <c r="P101" s="58"/>
      <c r="Q101" s="55"/>
      <c r="R101" s="55"/>
      <c r="S101" s="55"/>
      <c r="T101" s="30"/>
    </row>
    <row r="102" spans="1:20" ht="101.25" x14ac:dyDescent="0.2">
      <c r="A102" s="26">
        <v>89</v>
      </c>
      <c r="B102" s="38" t="s">
        <v>270</v>
      </c>
      <c r="C102" s="28" t="s">
        <v>269</v>
      </c>
      <c r="D102" s="38" t="s">
        <v>271</v>
      </c>
      <c r="E102" s="30"/>
      <c r="F102" s="26" t="s">
        <v>41</v>
      </c>
      <c r="G102" s="31"/>
      <c r="H102" s="35">
        <v>811.47</v>
      </c>
      <c r="I102" s="55"/>
      <c r="J102" s="55"/>
      <c r="K102" s="57"/>
      <c r="L102" s="58"/>
      <c r="M102" s="57"/>
      <c r="N102" s="58"/>
      <c r="O102" s="57"/>
      <c r="P102" s="58"/>
      <c r="Q102" s="55"/>
      <c r="R102" s="55"/>
      <c r="S102" s="55"/>
      <c r="T102" s="30" t="s">
        <v>275</v>
      </c>
    </row>
    <row r="103" spans="1:20" ht="101.25" x14ac:dyDescent="0.2">
      <c r="A103" s="26">
        <v>90</v>
      </c>
      <c r="B103" s="38" t="s">
        <v>274</v>
      </c>
      <c r="C103" s="28" t="s">
        <v>272</v>
      </c>
      <c r="D103" s="29" t="s">
        <v>273</v>
      </c>
      <c r="E103" s="30"/>
      <c r="F103" s="26" t="s">
        <v>41</v>
      </c>
      <c r="G103" s="31"/>
      <c r="H103" s="35">
        <v>160.5</v>
      </c>
      <c r="I103" s="55"/>
      <c r="J103" s="55"/>
      <c r="K103" s="57"/>
      <c r="L103" s="58"/>
      <c r="M103" s="57"/>
      <c r="N103" s="58"/>
      <c r="O103" s="57"/>
      <c r="P103" s="58"/>
      <c r="Q103" s="26"/>
      <c r="R103" s="37"/>
      <c r="S103" s="55"/>
      <c r="T103" s="30" t="s">
        <v>276</v>
      </c>
    </row>
    <row r="104" spans="1:20" ht="33.75" x14ac:dyDescent="0.2">
      <c r="A104" s="26">
        <v>91</v>
      </c>
      <c r="B104" s="37" t="s">
        <v>278</v>
      </c>
      <c r="C104" s="28" t="s">
        <v>277</v>
      </c>
      <c r="D104" s="37" t="s">
        <v>279</v>
      </c>
      <c r="E104" s="30"/>
      <c r="F104" s="26" t="s">
        <v>41</v>
      </c>
      <c r="G104" s="31"/>
      <c r="H104" s="35">
        <v>544.91</v>
      </c>
      <c r="I104" s="55"/>
      <c r="J104" s="55"/>
      <c r="K104" s="57"/>
      <c r="L104" s="58"/>
      <c r="M104" s="57"/>
      <c r="N104" s="58"/>
      <c r="O104" s="57"/>
      <c r="P104" s="58"/>
      <c r="Q104" s="55"/>
      <c r="R104" s="59"/>
      <c r="S104" s="55"/>
      <c r="T104" s="30"/>
    </row>
    <row r="105" spans="1:20" ht="101.25" x14ac:dyDescent="0.2">
      <c r="A105" s="26">
        <v>92</v>
      </c>
      <c r="B105" s="37" t="s">
        <v>284</v>
      </c>
      <c r="C105" s="28" t="s">
        <v>283</v>
      </c>
      <c r="D105" s="37" t="s">
        <v>286</v>
      </c>
      <c r="E105" s="30"/>
      <c r="F105" s="26" t="s">
        <v>41</v>
      </c>
      <c r="G105" s="31"/>
      <c r="H105" s="35">
        <v>709.7</v>
      </c>
      <c r="I105" s="55"/>
      <c r="J105" s="55"/>
      <c r="K105" s="57"/>
      <c r="L105" s="58"/>
      <c r="M105" s="57"/>
      <c r="N105" s="58"/>
      <c r="O105" s="57"/>
      <c r="P105" s="58"/>
      <c r="Q105" s="55"/>
      <c r="R105" s="38"/>
      <c r="S105" s="55"/>
      <c r="T105" s="30" t="s">
        <v>285</v>
      </c>
    </row>
    <row r="106" spans="1:20" ht="135" x14ac:dyDescent="0.2">
      <c r="A106" s="26">
        <v>93</v>
      </c>
      <c r="B106" s="37" t="s">
        <v>289</v>
      </c>
      <c r="C106" s="28" t="s">
        <v>287</v>
      </c>
      <c r="D106" s="37" t="s">
        <v>290</v>
      </c>
      <c r="E106" s="30"/>
      <c r="F106" s="26" t="s">
        <v>41</v>
      </c>
      <c r="G106" s="31"/>
      <c r="H106" s="35">
        <v>430.69</v>
      </c>
      <c r="I106" s="55"/>
      <c r="J106" s="55"/>
      <c r="K106" s="57"/>
      <c r="L106" s="58"/>
      <c r="M106" s="57"/>
      <c r="N106" s="58"/>
      <c r="O106" s="57"/>
      <c r="P106" s="58"/>
      <c r="Q106" s="55"/>
      <c r="R106" s="59"/>
      <c r="S106" s="55"/>
      <c r="T106" s="30" t="s">
        <v>293</v>
      </c>
    </row>
    <row r="107" spans="1:20" ht="67.5" x14ac:dyDescent="0.2">
      <c r="A107" s="26">
        <v>94</v>
      </c>
      <c r="B107" s="37" t="s">
        <v>219</v>
      </c>
      <c r="C107" s="28" t="s">
        <v>217</v>
      </c>
      <c r="D107" s="37" t="s">
        <v>218</v>
      </c>
      <c r="E107" s="30"/>
      <c r="F107" s="26" t="s">
        <v>41</v>
      </c>
      <c r="G107" s="31"/>
      <c r="H107" s="35">
        <v>557.01</v>
      </c>
      <c r="I107" s="55"/>
      <c r="J107" s="55"/>
      <c r="K107" s="57"/>
      <c r="L107" s="58"/>
      <c r="M107" s="57"/>
      <c r="N107" s="58"/>
      <c r="O107" s="57"/>
      <c r="P107" s="58"/>
      <c r="Q107" s="26"/>
      <c r="R107" s="37"/>
      <c r="S107" s="55"/>
      <c r="T107" s="30" t="s">
        <v>427</v>
      </c>
    </row>
    <row r="108" spans="1:20" ht="22.5" x14ac:dyDescent="0.2">
      <c r="A108" s="26">
        <v>95</v>
      </c>
      <c r="B108" s="37" t="s">
        <v>295</v>
      </c>
      <c r="C108" s="28" t="s">
        <v>294</v>
      </c>
      <c r="D108" s="37" t="s">
        <v>296</v>
      </c>
      <c r="E108" s="30"/>
      <c r="F108" s="26" t="s">
        <v>41</v>
      </c>
      <c r="G108" s="31"/>
      <c r="H108" s="35">
        <v>115.5</v>
      </c>
      <c r="I108" s="55"/>
      <c r="J108" s="55"/>
      <c r="K108" s="57"/>
      <c r="L108" s="58"/>
      <c r="M108" s="57"/>
      <c r="N108" s="58"/>
      <c r="O108" s="57"/>
      <c r="P108" s="58"/>
      <c r="Q108" s="26"/>
      <c r="R108" s="37"/>
      <c r="S108" s="55"/>
      <c r="T108" s="30"/>
    </row>
    <row r="109" spans="1:20" ht="22.5" x14ac:dyDescent="0.2">
      <c r="A109" s="26">
        <v>96</v>
      </c>
      <c r="B109" s="37" t="s">
        <v>298</v>
      </c>
      <c r="C109" s="28" t="s">
        <v>297</v>
      </c>
      <c r="D109" s="37" t="s">
        <v>299</v>
      </c>
      <c r="E109" s="30"/>
      <c r="F109" s="26" t="s">
        <v>41</v>
      </c>
      <c r="G109" s="31"/>
      <c r="H109" s="35">
        <v>250</v>
      </c>
      <c r="I109" s="55"/>
      <c r="J109" s="55"/>
      <c r="K109" s="57"/>
      <c r="L109" s="58"/>
      <c r="M109" s="57"/>
      <c r="N109" s="58"/>
      <c r="O109" s="57"/>
      <c r="P109" s="58"/>
      <c r="Q109" s="55"/>
      <c r="R109" s="59"/>
      <c r="S109" s="55"/>
      <c r="T109" s="30"/>
    </row>
    <row r="110" spans="1:20" ht="67.5" x14ac:dyDescent="0.2">
      <c r="A110" s="26">
        <v>97</v>
      </c>
      <c r="B110" s="37" t="s">
        <v>229</v>
      </c>
      <c r="C110" s="28" t="s">
        <v>228</v>
      </c>
      <c r="D110" s="37" t="s">
        <v>230</v>
      </c>
      <c r="E110" s="30"/>
      <c r="F110" s="26" t="s">
        <v>41</v>
      </c>
      <c r="G110" s="31"/>
      <c r="H110" s="35">
        <v>580.73</v>
      </c>
      <c r="I110" s="55"/>
      <c r="J110" s="55"/>
      <c r="K110" s="57"/>
      <c r="L110" s="58"/>
      <c r="M110" s="57"/>
      <c r="N110" s="58"/>
      <c r="O110" s="57"/>
      <c r="P110" s="58"/>
      <c r="Q110" s="26"/>
      <c r="R110" s="59"/>
      <c r="S110" s="55"/>
      <c r="T110" s="30" t="s">
        <v>428</v>
      </c>
    </row>
    <row r="111" spans="1:20" ht="22.5" x14ac:dyDescent="0.2">
      <c r="A111" s="26">
        <v>98</v>
      </c>
      <c r="B111" s="37" t="s">
        <v>309</v>
      </c>
      <c r="C111" s="28" t="s">
        <v>307</v>
      </c>
      <c r="D111" s="37" t="s">
        <v>308</v>
      </c>
      <c r="E111" s="30"/>
      <c r="F111" s="26" t="s">
        <v>41</v>
      </c>
      <c r="G111" s="31"/>
      <c r="H111" s="35">
        <v>1061.78</v>
      </c>
      <c r="I111" s="55"/>
      <c r="J111" s="55"/>
      <c r="K111" s="57"/>
      <c r="L111" s="58"/>
      <c r="M111" s="57"/>
      <c r="N111" s="58"/>
      <c r="O111" s="57"/>
      <c r="P111" s="58"/>
      <c r="Q111" s="26"/>
      <c r="R111" s="59"/>
      <c r="S111" s="55"/>
      <c r="T111" s="30"/>
    </row>
    <row r="112" spans="1:20" ht="33.75" x14ac:dyDescent="0.2">
      <c r="A112" s="26">
        <v>99</v>
      </c>
      <c r="B112" s="38" t="s">
        <v>310</v>
      </c>
      <c r="C112" s="26">
        <v>28019763406</v>
      </c>
      <c r="D112" s="38" t="s">
        <v>311</v>
      </c>
      <c r="E112" s="30"/>
      <c r="F112" s="26" t="s">
        <v>41</v>
      </c>
      <c r="G112" s="31"/>
      <c r="H112" s="32">
        <v>190.43</v>
      </c>
      <c r="I112" s="55"/>
      <c r="J112" s="55"/>
      <c r="K112" s="57"/>
      <c r="L112" s="58"/>
      <c r="M112" s="57"/>
      <c r="N112" s="58"/>
      <c r="O112" s="57"/>
      <c r="P112" s="58"/>
      <c r="Q112" s="26"/>
      <c r="R112" s="38"/>
      <c r="S112" s="55"/>
      <c r="T112" s="30"/>
    </row>
    <row r="113" spans="1:20" ht="78.75" x14ac:dyDescent="0.2">
      <c r="A113" s="26">
        <v>100</v>
      </c>
      <c r="B113" s="37" t="s">
        <v>312</v>
      </c>
      <c r="C113" s="26">
        <v>13120899290</v>
      </c>
      <c r="D113" s="37" t="s">
        <v>313</v>
      </c>
      <c r="E113" s="30"/>
      <c r="F113" s="26" t="s">
        <v>41</v>
      </c>
      <c r="G113" s="31"/>
      <c r="H113" s="35">
        <v>1161.32</v>
      </c>
      <c r="I113" s="55"/>
      <c r="J113" s="55"/>
      <c r="K113" s="57"/>
      <c r="L113" s="58"/>
      <c r="M113" s="57"/>
      <c r="N113" s="58"/>
      <c r="O113" s="57"/>
      <c r="P113" s="58"/>
      <c r="Q113" s="26"/>
      <c r="R113" s="37"/>
      <c r="S113" s="55"/>
      <c r="T113" s="30" t="s">
        <v>317</v>
      </c>
    </row>
    <row r="114" spans="1:20" ht="67.5" x14ac:dyDescent="0.2">
      <c r="A114" s="26">
        <v>101</v>
      </c>
      <c r="B114" s="41" t="s">
        <v>319</v>
      </c>
      <c r="C114" s="28" t="s">
        <v>318</v>
      </c>
      <c r="D114" s="37" t="s">
        <v>320</v>
      </c>
      <c r="E114" s="30" t="s">
        <v>416</v>
      </c>
      <c r="F114" s="26" t="s">
        <v>41</v>
      </c>
      <c r="G114" s="31"/>
      <c r="H114" s="32">
        <v>6002.26</v>
      </c>
      <c r="I114" s="55" t="s">
        <v>41</v>
      </c>
      <c r="J114" s="55" t="s">
        <v>453</v>
      </c>
      <c r="K114" s="57"/>
      <c r="L114" s="58">
        <f>N114+P114</f>
        <v>9121.26</v>
      </c>
      <c r="M114" s="57"/>
      <c r="N114" s="58">
        <v>9121.26</v>
      </c>
      <c r="O114" s="57"/>
      <c r="P114" s="58"/>
      <c r="Q114" s="26" t="s">
        <v>454</v>
      </c>
      <c r="R114" s="38" t="s">
        <v>455</v>
      </c>
      <c r="S114" s="55"/>
      <c r="T114" s="30"/>
    </row>
    <row r="115" spans="1:20" ht="22.5" x14ac:dyDescent="0.2">
      <c r="A115" s="26">
        <v>102</v>
      </c>
      <c r="B115" s="33" t="s">
        <v>322</v>
      </c>
      <c r="C115" s="28" t="s">
        <v>321</v>
      </c>
      <c r="D115" s="34" t="s">
        <v>323</v>
      </c>
      <c r="E115" s="30"/>
      <c r="F115" s="26" t="s">
        <v>41</v>
      </c>
      <c r="G115" s="31"/>
      <c r="H115" s="35">
        <v>176</v>
      </c>
      <c r="I115" s="55"/>
      <c r="J115" s="56"/>
      <c r="K115" s="57"/>
      <c r="L115" s="58"/>
      <c r="M115" s="57"/>
      <c r="N115" s="58"/>
      <c r="O115" s="57"/>
      <c r="P115" s="58"/>
      <c r="Q115" s="26"/>
      <c r="R115" s="37"/>
      <c r="S115" s="55"/>
      <c r="T115" s="30"/>
    </row>
    <row r="116" spans="1:20" ht="45" x14ac:dyDescent="0.2">
      <c r="A116" s="43">
        <v>103</v>
      </c>
      <c r="B116" s="44" t="s">
        <v>405</v>
      </c>
      <c r="C116" s="45" t="s">
        <v>404</v>
      </c>
      <c r="D116" s="44" t="s">
        <v>406</v>
      </c>
      <c r="E116" s="30" t="s">
        <v>416</v>
      </c>
      <c r="F116" s="43" t="s">
        <v>41</v>
      </c>
      <c r="G116" s="47"/>
      <c r="H116" s="48">
        <v>8600</v>
      </c>
      <c r="I116" s="60" t="s">
        <v>41</v>
      </c>
      <c r="J116" s="60" t="s">
        <v>430</v>
      </c>
      <c r="K116" s="57"/>
      <c r="L116" s="58"/>
      <c r="M116" s="57"/>
      <c r="N116" s="58"/>
      <c r="O116" s="57"/>
      <c r="P116" s="58"/>
      <c r="Q116" s="26" t="s">
        <v>431</v>
      </c>
      <c r="R116" s="59" t="s">
        <v>432</v>
      </c>
      <c r="S116" s="55"/>
      <c r="T116" s="30"/>
    </row>
    <row r="117" spans="1:20" ht="56.25" x14ac:dyDescent="0.2">
      <c r="A117" s="49"/>
      <c r="B117" s="50"/>
      <c r="C117" s="51"/>
      <c r="D117" s="50"/>
      <c r="E117" s="30" t="s">
        <v>433</v>
      </c>
      <c r="F117" s="49"/>
      <c r="G117" s="53"/>
      <c r="H117" s="54"/>
      <c r="I117" s="61"/>
      <c r="J117" s="61"/>
      <c r="K117" s="57"/>
      <c r="L117" s="58"/>
      <c r="M117" s="57"/>
      <c r="N117" s="58"/>
      <c r="O117" s="57"/>
      <c r="P117" s="58"/>
      <c r="Q117" s="26"/>
      <c r="R117" s="59" t="s">
        <v>432</v>
      </c>
      <c r="S117" s="38" t="s">
        <v>434</v>
      </c>
      <c r="T117" s="30"/>
    </row>
    <row r="118" spans="1:20" ht="22.5" x14ac:dyDescent="0.2">
      <c r="A118" s="26">
        <v>104</v>
      </c>
      <c r="B118" s="33" t="s">
        <v>325</v>
      </c>
      <c r="C118" s="28" t="s">
        <v>324</v>
      </c>
      <c r="D118" s="33" t="s">
        <v>326</v>
      </c>
      <c r="E118" s="30"/>
      <c r="F118" s="26" t="s">
        <v>41</v>
      </c>
      <c r="G118" s="31"/>
      <c r="H118" s="35">
        <v>71.3</v>
      </c>
      <c r="I118" s="55"/>
      <c r="J118" s="55"/>
      <c r="K118" s="57"/>
      <c r="L118" s="58"/>
      <c r="M118" s="57"/>
      <c r="N118" s="58"/>
      <c r="O118" s="57"/>
      <c r="P118" s="58"/>
      <c r="Q118" s="26"/>
      <c r="R118" s="37"/>
      <c r="S118" s="55"/>
      <c r="T118" s="30"/>
    </row>
    <row r="119" spans="1:20" x14ac:dyDescent="0.2">
      <c r="A119" s="26">
        <v>105</v>
      </c>
      <c r="B119" s="38" t="s">
        <v>328</v>
      </c>
      <c r="C119" s="28" t="s">
        <v>327</v>
      </c>
      <c r="D119" s="38" t="s">
        <v>329</v>
      </c>
      <c r="E119" s="30"/>
      <c r="F119" s="26" t="s">
        <v>41</v>
      </c>
      <c r="G119" s="31"/>
      <c r="H119" s="35">
        <v>1875</v>
      </c>
      <c r="I119" s="55"/>
      <c r="J119" s="55"/>
      <c r="K119" s="57"/>
      <c r="L119" s="58"/>
      <c r="M119" s="57"/>
      <c r="N119" s="58"/>
      <c r="O119" s="57"/>
      <c r="P119" s="58"/>
      <c r="Q119" s="26"/>
      <c r="R119" s="38"/>
      <c r="S119" s="55"/>
      <c r="T119" s="30"/>
    </row>
    <row r="120" spans="1:20" ht="78.75" x14ac:dyDescent="0.2">
      <c r="A120" s="26">
        <v>106</v>
      </c>
      <c r="B120" s="37" t="s">
        <v>301</v>
      </c>
      <c r="C120" s="28" t="s">
        <v>300</v>
      </c>
      <c r="D120" s="37" t="s">
        <v>302</v>
      </c>
      <c r="E120" s="30"/>
      <c r="F120" s="26" t="s">
        <v>41</v>
      </c>
      <c r="G120" s="31"/>
      <c r="H120" s="35">
        <v>1300</v>
      </c>
      <c r="I120" s="55"/>
      <c r="J120" s="55"/>
      <c r="K120" s="57"/>
      <c r="L120" s="58"/>
      <c r="M120" s="57"/>
      <c r="N120" s="58"/>
      <c r="O120" s="57"/>
      <c r="P120" s="58"/>
      <c r="Q120" s="26"/>
      <c r="R120" s="59"/>
      <c r="S120" s="55"/>
      <c r="T120" s="30" t="s">
        <v>303</v>
      </c>
    </row>
    <row r="121" spans="1:20" ht="22.5" x14ac:dyDescent="0.2">
      <c r="A121" s="26">
        <v>107</v>
      </c>
      <c r="B121" s="38" t="s">
        <v>331</v>
      </c>
      <c r="C121" s="28" t="s">
        <v>330</v>
      </c>
      <c r="D121" s="38" t="s">
        <v>332</v>
      </c>
      <c r="E121" s="30"/>
      <c r="F121" s="26" t="s">
        <v>41</v>
      </c>
      <c r="G121" s="31"/>
      <c r="H121" s="35">
        <v>618.75</v>
      </c>
      <c r="I121" s="55"/>
      <c r="J121" s="55"/>
      <c r="K121" s="57"/>
      <c r="L121" s="58"/>
      <c r="M121" s="57"/>
      <c r="N121" s="58"/>
      <c r="O121" s="57"/>
      <c r="P121" s="58"/>
      <c r="Q121" s="26"/>
      <c r="R121" s="38"/>
      <c r="S121" s="55"/>
      <c r="T121" s="30"/>
    </row>
    <row r="122" spans="1:20" ht="56.25" x14ac:dyDescent="0.2">
      <c r="A122" s="26">
        <v>108</v>
      </c>
      <c r="B122" s="38" t="s">
        <v>333</v>
      </c>
      <c r="C122" s="26">
        <v>57677334765</v>
      </c>
      <c r="D122" s="38" t="s">
        <v>334</v>
      </c>
      <c r="E122" s="30" t="s">
        <v>416</v>
      </c>
      <c r="F122" s="26" t="s">
        <v>41</v>
      </c>
      <c r="G122" s="31"/>
      <c r="H122" s="35">
        <v>5475</v>
      </c>
      <c r="I122" s="55" t="s">
        <v>41</v>
      </c>
      <c r="J122" s="55" t="s">
        <v>459</v>
      </c>
      <c r="K122" s="57"/>
      <c r="L122" s="58">
        <f>N122+P122</f>
        <v>5475</v>
      </c>
      <c r="M122" s="57"/>
      <c r="N122" s="58">
        <f>5475</f>
        <v>5475</v>
      </c>
      <c r="O122" s="57"/>
      <c r="P122" s="58"/>
      <c r="Q122" s="26"/>
      <c r="R122" s="38" t="s">
        <v>462</v>
      </c>
      <c r="S122" s="55"/>
      <c r="T122" s="30"/>
    </row>
    <row r="123" spans="1:20" ht="78.75" x14ac:dyDescent="0.2">
      <c r="A123" s="26">
        <v>109</v>
      </c>
      <c r="B123" s="37" t="s">
        <v>262</v>
      </c>
      <c r="C123" s="28" t="s">
        <v>261</v>
      </c>
      <c r="D123" s="37" t="s">
        <v>263</v>
      </c>
      <c r="E123" s="30" t="s">
        <v>416</v>
      </c>
      <c r="F123" s="26" t="s">
        <v>41</v>
      </c>
      <c r="G123" s="31"/>
      <c r="H123" s="35">
        <v>102.29</v>
      </c>
      <c r="I123" s="55" t="s">
        <v>41</v>
      </c>
      <c r="J123" s="55" t="s">
        <v>448</v>
      </c>
      <c r="K123" s="57"/>
      <c r="L123" s="58">
        <f>N123+P123</f>
        <v>2948.8399999999997</v>
      </c>
      <c r="M123" s="57"/>
      <c r="N123" s="58">
        <f>2945.1+3.74</f>
        <v>2948.8399999999997</v>
      </c>
      <c r="O123" s="57"/>
      <c r="P123" s="58"/>
      <c r="Q123" s="26" t="s">
        <v>450</v>
      </c>
      <c r="R123" s="37" t="s">
        <v>449</v>
      </c>
      <c r="S123" s="38"/>
      <c r="T123" s="30" t="s">
        <v>264</v>
      </c>
    </row>
    <row r="124" spans="1:20" ht="22.5" x14ac:dyDescent="0.2">
      <c r="A124" s="26">
        <v>110</v>
      </c>
      <c r="B124" s="37" t="s">
        <v>339</v>
      </c>
      <c r="C124" s="28" t="s">
        <v>338</v>
      </c>
      <c r="D124" s="37" t="s">
        <v>340</v>
      </c>
      <c r="E124" s="30"/>
      <c r="F124" s="26" t="s">
        <v>41</v>
      </c>
      <c r="G124" s="31"/>
      <c r="H124" s="35">
        <v>561.44000000000005</v>
      </c>
      <c r="I124" s="55"/>
      <c r="J124" s="55"/>
      <c r="K124" s="57"/>
      <c r="L124" s="58"/>
      <c r="M124" s="57"/>
      <c r="N124" s="58"/>
      <c r="O124" s="57"/>
      <c r="P124" s="58"/>
      <c r="Q124" s="26"/>
      <c r="R124" s="37"/>
      <c r="S124" s="38"/>
      <c r="T124" s="30"/>
    </row>
    <row r="125" spans="1:20" x14ac:dyDescent="0.2">
      <c r="A125" s="26">
        <v>111</v>
      </c>
      <c r="B125" s="38" t="s">
        <v>341</v>
      </c>
      <c r="C125" s="26"/>
      <c r="D125" s="38" t="s">
        <v>342</v>
      </c>
      <c r="E125" s="30"/>
      <c r="F125" s="26" t="s">
        <v>41</v>
      </c>
      <c r="G125" s="31"/>
      <c r="H125" s="35">
        <v>160</v>
      </c>
      <c r="I125" s="55"/>
      <c r="J125" s="55"/>
      <c r="K125" s="57"/>
      <c r="L125" s="58"/>
      <c r="M125" s="57"/>
      <c r="N125" s="58"/>
      <c r="O125" s="57"/>
      <c r="P125" s="58"/>
      <c r="Q125" s="26"/>
      <c r="R125" s="38"/>
      <c r="S125" s="55"/>
      <c r="T125" s="30"/>
    </row>
    <row r="126" spans="1:20" ht="78.75" x14ac:dyDescent="0.2">
      <c r="A126" s="26">
        <v>112</v>
      </c>
      <c r="B126" s="38" t="s">
        <v>344</v>
      </c>
      <c r="C126" s="28" t="s">
        <v>343</v>
      </c>
      <c r="D126" s="38" t="s">
        <v>345</v>
      </c>
      <c r="E126" s="30"/>
      <c r="F126" s="26" t="s">
        <v>41</v>
      </c>
      <c r="G126" s="31"/>
      <c r="H126" s="35">
        <v>730</v>
      </c>
      <c r="I126" s="55"/>
      <c r="J126" s="55"/>
      <c r="K126" s="57"/>
      <c r="L126" s="58"/>
      <c r="M126" s="57"/>
      <c r="N126" s="58"/>
      <c r="O126" s="57"/>
      <c r="P126" s="58"/>
      <c r="Q126" s="55"/>
      <c r="R126" s="55"/>
      <c r="S126" s="55"/>
      <c r="T126" s="30" t="s">
        <v>346</v>
      </c>
    </row>
    <row r="127" spans="1:20" ht="78.75" x14ac:dyDescent="0.2">
      <c r="A127" s="26">
        <v>113</v>
      </c>
      <c r="B127" s="38" t="s">
        <v>348</v>
      </c>
      <c r="C127" s="28" t="s">
        <v>347</v>
      </c>
      <c r="D127" s="38" t="s">
        <v>349</v>
      </c>
      <c r="E127" s="30"/>
      <c r="F127" s="26" t="s">
        <v>41</v>
      </c>
      <c r="G127" s="31"/>
      <c r="H127" s="35">
        <v>6500</v>
      </c>
      <c r="I127" s="55"/>
      <c r="J127" s="55"/>
      <c r="K127" s="57"/>
      <c r="L127" s="58"/>
      <c r="M127" s="57"/>
      <c r="N127" s="58"/>
      <c r="O127" s="57"/>
      <c r="P127" s="58"/>
      <c r="Q127" s="55"/>
      <c r="R127" s="55"/>
      <c r="S127" s="55"/>
      <c r="T127" s="30" t="s">
        <v>350</v>
      </c>
    </row>
    <row r="128" spans="1:20" ht="67.5" x14ac:dyDescent="0.2">
      <c r="A128" s="26">
        <v>114</v>
      </c>
      <c r="B128" s="37" t="s">
        <v>232</v>
      </c>
      <c r="C128" s="28" t="s">
        <v>231</v>
      </c>
      <c r="D128" s="37" t="s">
        <v>233</v>
      </c>
      <c r="E128" s="30"/>
      <c r="F128" s="26" t="s">
        <v>41</v>
      </c>
      <c r="G128" s="31"/>
      <c r="H128" s="35">
        <v>1150.04</v>
      </c>
      <c r="I128" s="55"/>
      <c r="J128" s="55"/>
      <c r="K128" s="57"/>
      <c r="L128" s="58"/>
      <c r="M128" s="57"/>
      <c r="N128" s="58"/>
      <c r="O128" s="57"/>
      <c r="P128" s="58"/>
      <c r="Q128" s="55"/>
      <c r="R128" s="59"/>
      <c r="S128" s="55"/>
      <c r="T128" s="30" t="s">
        <v>429</v>
      </c>
    </row>
    <row r="129" spans="1:20" ht="22.5" x14ac:dyDescent="0.2">
      <c r="A129" s="26">
        <v>115</v>
      </c>
      <c r="B129" s="39" t="s">
        <v>352</v>
      </c>
      <c r="C129" s="28" t="s">
        <v>351</v>
      </c>
      <c r="D129" s="29" t="s">
        <v>353</v>
      </c>
      <c r="E129" s="30"/>
      <c r="F129" s="26" t="s">
        <v>41</v>
      </c>
      <c r="G129" s="31"/>
      <c r="H129" s="35">
        <v>408.83</v>
      </c>
      <c r="I129" s="55"/>
      <c r="J129" s="55"/>
      <c r="K129" s="57"/>
      <c r="L129" s="58"/>
      <c r="M129" s="57"/>
      <c r="N129" s="58"/>
      <c r="O129" s="57"/>
      <c r="P129" s="58"/>
      <c r="Q129" s="26"/>
      <c r="R129" s="37"/>
      <c r="S129" s="55"/>
      <c r="T129" s="30"/>
    </row>
    <row r="130" spans="1:20" ht="135" x14ac:dyDescent="0.2">
      <c r="A130" s="26">
        <v>116</v>
      </c>
      <c r="B130" s="29" t="s">
        <v>113</v>
      </c>
      <c r="C130" s="28" t="s">
        <v>414</v>
      </c>
      <c r="D130" s="29" t="s">
        <v>415</v>
      </c>
      <c r="E130" s="30" t="s">
        <v>416</v>
      </c>
      <c r="F130" s="26" t="s">
        <v>41</v>
      </c>
      <c r="G130" s="31"/>
      <c r="H130" s="35">
        <v>60647.74</v>
      </c>
      <c r="I130" s="55" t="s">
        <v>41</v>
      </c>
      <c r="J130" s="55" t="s">
        <v>417</v>
      </c>
      <c r="K130" s="57"/>
      <c r="L130" s="58">
        <f>N130+P130</f>
        <v>60731.93</v>
      </c>
      <c r="M130" s="57"/>
      <c r="N130" s="58">
        <f>57468.98+1910.86+1062.6+24.04+265.45</f>
        <v>60731.93</v>
      </c>
      <c r="O130" s="57"/>
      <c r="P130" s="58"/>
      <c r="Q130" s="26"/>
      <c r="R130" s="37" t="s">
        <v>467</v>
      </c>
      <c r="S130" s="55"/>
      <c r="T130" s="30" t="s">
        <v>468</v>
      </c>
    </row>
    <row r="131" spans="1:20" ht="67.5" x14ac:dyDescent="0.2">
      <c r="A131" s="26">
        <v>117</v>
      </c>
      <c r="B131" s="29" t="s">
        <v>412</v>
      </c>
      <c r="C131" s="28" t="s">
        <v>358</v>
      </c>
      <c r="D131" s="29" t="s">
        <v>359</v>
      </c>
      <c r="E131" s="30"/>
      <c r="F131" s="26" t="s">
        <v>41</v>
      </c>
      <c r="G131" s="31"/>
      <c r="H131" s="35">
        <v>119.54</v>
      </c>
      <c r="I131" s="55"/>
      <c r="J131" s="55"/>
      <c r="K131" s="57"/>
      <c r="L131" s="58"/>
      <c r="M131" s="57"/>
      <c r="N131" s="58"/>
      <c r="O131" s="57"/>
      <c r="P131" s="58"/>
      <c r="Q131" s="26"/>
      <c r="R131" s="37"/>
      <c r="S131" s="55"/>
      <c r="T131" s="30" t="s">
        <v>360</v>
      </c>
    </row>
    <row r="132" spans="1:20" ht="22.5" x14ac:dyDescent="0.2">
      <c r="A132" s="26">
        <v>118</v>
      </c>
      <c r="B132" s="37" t="s">
        <v>355</v>
      </c>
      <c r="C132" s="28" t="s">
        <v>354</v>
      </c>
      <c r="D132" s="37" t="s">
        <v>356</v>
      </c>
      <c r="E132" s="30"/>
      <c r="F132" s="26" t="s">
        <v>41</v>
      </c>
      <c r="G132" s="31"/>
      <c r="H132" s="35">
        <v>5834.66</v>
      </c>
      <c r="I132" s="55"/>
      <c r="J132" s="55"/>
      <c r="K132" s="57"/>
      <c r="L132" s="58"/>
      <c r="M132" s="57"/>
      <c r="N132" s="58"/>
      <c r="O132" s="57"/>
      <c r="P132" s="58"/>
      <c r="Q132" s="55"/>
      <c r="R132" s="59"/>
      <c r="S132" s="55"/>
      <c r="T132" s="30"/>
    </row>
    <row r="133" spans="1:20" ht="22.5" x14ac:dyDescent="0.2">
      <c r="A133" s="26">
        <v>119</v>
      </c>
      <c r="B133" s="37" t="s">
        <v>365</v>
      </c>
      <c r="C133" s="28" t="s">
        <v>363</v>
      </c>
      <c r="D133" s="37" t="s">
        <v>364</v>
      </c>
      <c r="E133" s="30"/>
      <c r="F133" s="26" t="s">
        <v>41</v>
      </c>
      <c r="G133" s="31"/>
      <c r="H133" s="35">
        <v>199.08</v>
      </c>
      <c r="I133" s="55"/>
      <c r="J133" s="55"/>
      <c r="K133" s="57"/>
      <c r="L133" s="58"/>
      <c r="M133" s="57"/>
      <c r="N133" s="58"/>
      <c r="O133" s="57"/>
      <c r="P133" s="58"/>
      <c r="Q133" s="55"/>
      <c r="R133" s="59"/>
      <c r="S133" s="55"/>
      <c r="T133" s="30"/>
    </row>
    <row r="134" spans="1:20" ht="22.5" x14ac:dyDescent="0.2">
      <c r="A134" s="26">
        <v>120</v>
      </c>
      <c r="B134" s="37" t="s">
        <v>367</v>
      </c>
      <c r="C134" s="28" t="s">
        <v>366</v>
      </c>
      <c r="D134" s="37" t="s">
        <v>368</v>
      </c>
      <c r="E134" s="30"/>
      <c r="F134" s="26" t="s">
        <v>41</v>
      </c>
      <c r="G134" s="31"/>
      <c r="H134" s="35">
        <v>150</v>
      </c>
      <c r="I134" s="55"/>
      <c r="J134" s="55"/>
      <c r="K134" s="57"/>
      <c r="L134" s="58"/>
      <c r="M134" s="57"/>
      <c r="N134" s="58"/>
      <c r="O134" s="57"/>
      <c r="P134" s="58"/>
      <c r="Q134" s="26"/>
      <c r="R134" s="37"/>
      <c r="S134" s="55"/>
      <c r="T134" s="30"/>
    </row>
    <row r="135" spans="1:20" ht="33.75" x14ac:dyDescent="0.2">
      <c r="A135" s="26">
        <v>121</v>
      </c>
      <c r="B135" s="37" t="s">
        <v>370</v>
      </c>
      <c r="C135" s="28" t="s">
        <v>369</v>
      </c>
      <c r="D135" s="37" t="s">
        <v>371</v>
      </c>
      <c r="E135" s="30"/>
      <c r="F135" s="26" t="s">
        <v>41</v>
      </c>
      <c r="G135" s="31"/>
      <c r="H135" s="35">
        <v>2189.92</v>
      </c>
      <c r="I135" s="55"/>
      <c r="J135" s="55"/>
      <c r="K135" s="57"/>
      <c r="L135" s="58"/>
      <c r="M135" s="57"/>
      <c r="N135" s="58"/>
      <c r="O135" s="57"/>
      <c r="P135" s="58"/>
      <c r="Q135" s="26"/>
      <c r="R135" s="37"/>
      <c r="S135" s="55"/>
      <c r="T135" s="30"/>
    </row>
    <row r="136" spans="1:20" ht="22.5" x14ac:dyDescent="0.2">
      <c r="A136" s="26">
        <v>122</v>
      </c>
      <c r="B136" s="37" t="s">
        <v>373</v>
      </c>
      <c r="C136" s="28" t="s">
        <v>372</v>
      </c>
      <c r="D136" s="37" t="s">
        <v>374</v>
      </c>
      <c r="E136" s="30"/>
      <c r="F136" s="26" t="s">
        <v>41</v>
      </c>
      <c r="G136" s="31"/>
      <c r="H136" s="35">
        <v>40</v>
      </c>
      <c r="I136" s="55"/>
      <c r="J136" s="55"/>
      <c r="K136" s="57"/>
      <c r="L136" s="58"/>
      <c r="M136" s="57"/>
      <c r="N136" s="58"/>
      <c r="O136" s="57"/>
      <c r="P136" s="58"/>
      <c r="Q136" s="55"/>
      <c r="R136" s="59"/>
      <c r="S136" s="55"/>
      <c r="T136" s="30"/>
    </row>
    <row r="137" spans="1:20" ht="22.5" x14ac:dyDescent="0.2">
      <c r="A137" s="26">
        <v>123</v>
      </c>
      <c r="B137" s="38" t="s">
        <v>375</v>
      </c>
      <c r="C137" s="26">
        <v>70276123115</v>
      </c>
      <c r="D137" s="38" t="s">
        <v>376</v>
      </c>
      <c r="E137" s="30"/>
      <c r="F137" s="26" t="s">
        <v>41</v>
      </c>
      <c r="G137" s="31"/>
      <c r="H137" s="35">
        <v>2385.62</v>
      </c>
      <c r="I137" s="55"/>
      <c r="J137" s="55"/>
      <c r="K137" s="57"/>
      <c r="L137" s="58"/>
      <c r="M137" s="57"/>
      <c r="N137" s="58"/>
      <c r="O137" s="57"/>
      <c r="P137" s="58"/>
      <c r="Q137" s="26"/>
      <c r="R137" s="38"/>
      <c r="S137" s="55"/>
      <c r="T137" s="30"/>
    </row>
    <row r="138" spans="1:20" ht="33.75" x14ac:dyDescent="0.2">
      <c r="A138" s="26">
        <v>124</v>
      </c>
      <c r="B138" s="37" t="s">
        <v>378</v>
      </c>
      <c r="C138" s="28" t="s">
        <v>377</v>
      </c>
      <c r="D138" s="37" t="s">
        <v>379</v>
      </c>
      <c r="E138" s="30"/>
      <c r="F138" s="26" t="s">
        <v>41</v>
      </c>
      <c r="G138" s="31"/>
      <c r="H138" s="32">
        <v>1917.29</v>
      </c>
      <c r="I138" s="55"/>
      <c r="J138" s="55"/>
      <c r="K138" s="57"/>
      <c r="L138" s="58"/>
      <c r="M138" s="57"/>
      <c r="N138" s="58"/>
      <c r="O138" s="57"/>
      <c r="P138" s="58"/>
      <c r="Q138" s="26"/>
      <c r="R138" s="59"/>
      <c r="S138" s="55"/>
      <c r="T138" s="30"/>
    </row>
    <row r="139" spans="1:20" ht="56.25" x14ac:dyDescent="0.2">
      <c r="A139" s="26">
        <v>125</v>
      </c>
      <c r="B139" s="37" t="s">
        <v>381</v>
      </c>
      <c r="C139" s="28" t="s">
        <v>380</v>
      </c>
      <c r="D139" s="37" t="s">
        <v>382</v>
      </c>
      <c r="E139" s="30"/>
      <c r="F139" s="26" t="s">
        <v>41</v>
      </c>
      <c r="G139" s="31"/>
      <c r="H139" s="35">
        <v>140.24</v>
      </c>
      <c r="I139" s="55"/>
      <c r="J139" s="55"/>
      <c r="K139" s="57"/>
      <c r="L139" s="58"/>
      <c r="M139" s="57"/>
      <c r="N139" s="58"/>
      <c r="O139" s="57"/>
      <c r="P139" s="58"/>
      <c r="Q139" s="55"/>
      <c r="R139" s="59"/>
      <c r="S139" s="55"/>
      <c r="T139" s="30"/>
    </row>
    <row r="140" spans="1:20" x14ac:dyDescent="0.2">
      <c r="A140" s="26">
        <v>126</v>
      </c>
      <c r="B140" s="37" t="s">
        <v>384</v>
      </c>
      <c r="C140" s="28" t="s">
        <v>383</v>
      </c>
      <c r="D140" s="37" t="s">
        <v>385</v>
      </c>
      <c r="E140" s="30"/>
      <c r="F140" s="26" t="s">
        <v>41</v>
      </c>
      <c r="G140" s="31"/>
      <c r="H140" s="35">
        <v>343.4</v>
      </c>
      <c r="I140" s="55"/>
      <c r="J140" s="55"/>
      <c r="K140" s="57"/>
      <c r="L140" s="58"/>
      <c r="M140" s="57"/>
      <c r="N140" s="58"/>
      <c r="O140" s="57"/>
      <c r="P140" s="58"/>
      <c r="Q140" s="26"/>
      <c r="R140" s="59"/>
      <c r="S140" s="55"/>
      <c r="T140" s="30"/>
    </row>
    <row r="141" spans="1:20" ht="33.75" x14ac:dyDescent="0.2">
      <c r="A141" s="26">
        <v>127</v>
      </c>
      <c r="B141" s="37" t="s">
        <v>438</v>
      </c>
      <c r="C141" s="28" t="s">
        <v>439</v>
      </c>
      <c r="D141" s="37" t="s">
        <v>440</v>
      </c>
      <c r="E141" s="30" t="s">
        <v>416</v>
      </c>
      <c r="F141" s="26" t="s">
        <v>441</v>
      </c>
      <c r="G141" s="31"/>
      <c r="H141" s="35"/>
      <c r="I141" s="55" t="s">
        <v>41</v>
      </c>
      <c r="J141" s="55" t="s">
        <v>442</v>
      </c>
      <c r="K141" s="57"/>
      <c r="L141" s="58">
        <f>N141+P141</f>
        <v>14.82</v>
      </c>
      <c r="M141" s="57"/>
      <c r="N141" s="58">
        <f>13.3+1.52</f>
        <v>14.82</v>
      </c>
      <c r="O141" s="57"/>
      <c r="P141" s="58"/>
      <c r="Q141" s="26"/>
      <c r="R141" s="59"/>
      <c r="S141" s="55"/>
      <c r="T141" s="30"/>
    </row>
    <row r="142" spans="1:20" ht="22.5" x14ac:dyDescent="0.2">
      <c r="A142" s="26">
        <v>128</v>
      </c>
      <c r="B142" s="38" t="s">
        <v>386</v>
      </c>
      <c r="C142" s="26">
        <v>46879572674</v>
      </c>
      <c r="D142" s="38" t="s">
        <v>387</v>
      </c>
      <c r="E142" s="30"/>
      <c r="F142" s="26" t="s">
        <v>41</v>
      </c>
      <c r="G142" s="31"/>
      <c r="H142" s="35">
        <v>5062.5</v>
      </c>
      <c r="I142" s="55"/>
      <c r="J142" s="55"/>
      <c r="K142" s="57"/>
      <c r="L142" s="58"/>
      <c r="M142" s="57"/>
      <c r="N142" s="58"/>
      <c r="O142" s="57"/>
      <c r="P142" s="58"/>
      <c r="Q142" s="26"/>
      <c r="R142" s="38"/>
      <c r="S142" s="55"/>
      <c r="T142" s="30"/>
    </row>
    <row r="143" spans="1:20" ht="22.5" x14ac:dyDescent="0.2">
      <c r="A143" s="26">
        <v>129</v>
      </c>
      <c r="B143" s="37" t="s">
        <v>390</v>
      </c>
      <c r="C143" s="28" t="s">
        <v>388</v>
      </c>
      <c r="D143" s="37" t="s">
        <v>389</v>
      </c>
      <c r="E143" s="30"/>
      <c r="F143" s="26" t="s">
        <v>41</v>
      </c>
      <c r="G143" s="31"/>
      <c r="H143" s="35">
        <v>2468.5500000000002</v>
      </c>
      <c r="I143" s="55"/>
      <c r="J143" s="55"/>
      <c r="K143" s="57"/>
      <c r="L143" s="58"/>
      <c r="M143" s="57"/>
      <c r="N143" s="58"/>
      <c r="O143" s="57"/>
      <c r="P143" s="58"/>
      <c r="Q143" s="26"/>
      <c r="R143" s="37"/>
      <c r="S143" s="55"/>
      <c r="T143" s="30"/>
    </row>
    <row r="144" spans="1:20" ht="33.75" x14ac:dyDescent="0.2">
      <c r="A144" s="26">
        <v>130</v>
      </c>
      <c r="B144" s="37" t="s">
        <v>336</v>
      </c>
      <c r="C144" s="28" t="s">
        <v>335</v>
      </c>
      <c r="D144" s="37" t="s">
        <v>337</v>
      </c>
      <c r="E144" s="30"/>
      <c r="F144" s="26" t="s">
        <v>41</v>
      </c>
      <c r="G144" s="31"/>
      <c r="H144" s="35">
        <v>410.61</v>
      </c>
      <c r="I144" s="55"/>
      <c r="J144" s="55"/>
      <c r="K144" s="57"/>
      <c r="L144" s="58"/>
      <c r="M144" s="57"/>
      <c r="N144" s="58"/>
      <c r="O144" s="57"/>
      <c r="P144" s="58"/>
      <c r="Q144" s="55"/>
      <c r="R144" s="37"/>
      <c r="S144" s="55"/>
      <c r="T144" s="30"/>
    </row>
    <row r="145" spans="1:20" ht="22.5" x14ac:dyDescent="0.2">
      <c r="A145" s="26">
        <v>131</v>
      </c>
      <c r="B145" s="37" t="s">
        <v>392</v>
      </c>
      <c r="C145" s="28" t="s">
        <v>391</v>
      </c>
      <c r="D145" s="37" t="s">
        <v>393</v>
      </c>
      <c r="E145" s="30"/>
      <c r="F145" s="26" t="s">
        <v>41</v>
      </c>
      <c r="G145" s="31"/>
      <c r="H145" s="35">
        <v>200</v>
      </c>
      <c r="I145" s="55"/>
      <c r="J145" s="55"/>
      <c r="K145" s="57"/>
      <c r="L145" s="58"/>
      <c r="M145" s="57"/>
      <c r="N145" s="58"/>
      <c r="O145" s="57"/>
      <c r="P145" s="58"/>
      <c r="Q145" s="26"/>
      <c r="R145" s="59"/>
      <c r="S145" s="55"/>
      <c r="T145" s="30"/>
    </row>
  </sheetData>
  <sortState ref="A13:T145">
    <sortCondition ref="B13"/>
  </sortState>
  <mergeCells count="39">
    <mergeCell ref="F80:F81"/>
    <mergeCell ref="G80:G81"/>
    <mergeCell ref="H80:H81"/>
    <mergeCell ref="I80:I81"/>
    <mergeCell ref="J80:J81"/>
    <mergeCell ref="A80:A81"/>
    <mergeCell ref="B80:B81"/>
    <mergeCell ref="C80:C81"/>
    <mergeCell ref="D80:D81"/>
    <mergeCell ref="E80:E81"/>
    <mergeCell ref="G116:G117"/>
    <mergeCell ref="H116:H117"/>
    <mergeCell ref="I116:I117"/>
    <mergeCell ref="J116:J117"/>
    <mergeCell ref="A116:A117"/>
    <mergeCell ref="B116:B117"/>
    <mergeCell ref="C116:C117"/>
    <mergeCell ref="D116:D117"/>
    <mergeCell ref="F116:F117"/>
    <mergeCell ref="A10:C10"/>
    <mergeCell ref="D10:T10"/>
    <mergeCell ref="A7:C7"/>
    <mergeCell ref="D7:T7"/>
    <mergeCell ref="A8:C8"/>
    <mergeCell ref="D8:T8"/>
    <mergeCell ref="A9:C9"/>
    <mergeCell ref="D9:T9"/>
    <mergeCell ref="A4:C4"/>
    <mergeCell ref="D4:T4"/>
    <mergeCell ref="A5:C5"/>
    <mergeCell ref="D5:T5"/>
    <mergeCell ref="A6:C6"/>
    <mergeCell ref="D6:T6"/>
    <mergeCell ref="A1:C1"/>
    <mergeCell ref="D1:T1"/>
    <mergeCell ref="A2:C2"/>
    <mergeCell ref="D2:T2"/>
    <mergeCell ref="A3:C3"/>
    <mergeCell ref="D3:T3"/>
  </mergeCells>
  <pageMargins left="0.11811023622047245" right="0.11811023622047245" top="0.78740157480314965" bottom="0.19685039370078741" header="0.19685039370078741" footer="0.19685039370078741"/>
  <pageSetup scale="67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L c J A A B Q S w M E F A A C A A g A M k l s W w F m G J O n A A A A + A A A A B I A H A B D b 2 5 m a W c v U G F j a 2 F n Z S 5 4 b W w g o h g A K K A U A A A A A A A A A A A A A A A A A A A A A A A A A A A A h Y + 9 C s I w H M R 3 w X c o 2 Z s v c S n / p o O L g w V R E N f Q B h t s E 0 l S 2 3 d z 8 J F 8 B V u 0 6 u Z 4 d z + 4 u 8 f t D l n f 1 N F V O a + t S R H D F E U + S F P K 2 h q V I m N R J u Y z 2 M r i L E 8 q G m j j k 9 6 X K a p C u C S E d F 2 H u w W 2 7 k Q 4 p Y w c 8 8 2 + q F Q j 0 Q f W / + F Y m 7 G 2 U E j A 4 b V G c M z o E j P O O a Z A J h d y b b 4 E H x a P 6 Y 8 J q 7 Y O r V O i c v F 6 B 2 S S Q N 4 n x B N Q S w M E F A A C A A g A M k l s W 1 N y O C y b A A A A 4 Q A A A B M A H A B b Q 2 9 u d G V u d F 9 U e X B l c 1 0 u e G 1 s I K I Y A C i g F A A A A A A A A A A A A A A A A A A A A A A A A A A A A G 2 O P Q 7 C M A x G r x J 5 b 1 0 Y E E J N G Y A b c I E o u D + i c a L G R e V s D B y J K 5 C 2 a 0 d / f s + f f 5 9 v e Z 5 c r 1 4 0 x M 6 z h l 1 e g C K 2 / t F x o 2 G U O j v C u S r v 7 0 B R J Z S j h l Y k n B C j b c m Z m P t A n D a 1 H 5 y R N A 4 N B m O f p i H c F 8 U B r W c h l k z m G 1 C V V 6 r N 2 I u 6 T S l e a 5 M O 6 r J y c 5 U G o U l w i X H T c F t 8 6 E 3 H i 4 H L w 9 U f U E s D B B Q A A g A I A D J J b F v 3 2 o 2 y t w Y A A O V Z A A A T A B w A R m 9 y b X V s Y X M v U 2 V j d G l v b j E u b S C i G A A o o B Q A A A A A A A A A A A A A A A A A A A A A A A A A A A D t n N 1 u 2 k g U x + 8 j 5 R 1 G 5 A a k g D x j P r X K h R P c 1 v n A C I O l T V O h S Z i k J m A j 2 9 D d R L 3 d 3 n Q f Y l + k V + l 7 7 e C P 0 O J h N y 4 D x a 7 b i 6 Y z w 8 w Y / 8 7 x O f 8 c j 0 N u X M M y g e b / C 3 / b 3 9 v f c 9 5 j m w z A Q a 6 L r 0 d E E O o g 3 8 Z 3 B J Q L O X A E R s T d 3 w P 0 j 2 Z N 7 R t C W 9 q D 2 5 I 3 1 M m / M k a k d G K Z L j F d J 5 + 7 u r K N D + T a u W r h O 2 t w T U w M d G N I n j 7 h K 1 Q u i Q g U Q V e + k I D W V c 5 l M C h Z 9 C 9 o T 0 c Y 5 D W 3 C O t i E Q m o X L i a z 2 7 c 4 O J g + v W L a d w Y p c n g N l c 4 B G + V 8 W R E x n Q x P N / + U Q 6 W x N y 7 w q G / w e f t H w V 7 f X y r D I 6 e r y r 3 7 u P b J n b x u 2 D 4 Q a 5 t W 2 P L p Z f + h u A B s Z 3 5 5 X q j S 0 F P 0 J 4 P p 6 A 7 C H q k 0 U i 7 w S N s O 0 e u P S X P e z j I n b z H 5 h 2 d s / v n h C w m 7 N r Y d G 4 t e 3 x i j a Z j c 9 7 p 5 B k 7 O H x 8 z H W O c 4 d A M d 1 q u T Q f 9 / E Q P O Z U h d H Y k i 4 V / S A / u i 3 o p 3 J H 1 V v K m U R H u b Q f u O Q P 1 x s k N T u y J v 3 f K O W y p W r e I P V Y l y 9 l 7 8 e 8 3 O s U w q H m d H x N b G 9 w r 6 m o t L l N 6 H d M b 8 U d W W y p 3 Z H 0 l g R U r a X q / q L 5 4 4 5 6 K u s K 6 E h P n 3 s t 6 d B r 7 b 1 W d b U j A Q V o 5 6 V C Z D t N q d u 7 8 A Y 2 V a 2 t n M p P f z 3 v e Y B d f y 1 d 0 Z S W v 8 i Z d C F 1 W / 6 u t a 7 a l i M z 6 h 2 t u 3 r s 8 q V 8 L O z v G S b z l j J N p h G Y T C W Z J t N g m 0 w j a j I x 6 A 4 n m S P t t 8 M o w n 4 H W t U h R u 6 j 3 1 5 e 0 V 5 h 0 O r 3 V F c A 6 / f W V s x X j 0 D n t z d W j I f C + j B B I Y C p m k i Y 6 P Z Z M N F v Z n 2 Y o J D B F B M m G M B U S y Z M k A 0 T 5 A E T / O V g W n T E x a g W Y A T 5 B o W V U o N i R J / I b X A s t c 6 U E K N j m z z 9 T W b G 0 y f D p 6 k 8 h 6 n y D B O Y D Y l t z U z j H s f C q c b G q b Z 2 b A h r P y 8 2 T F 5 g G C v e W 4 R w / O K 9 H z e E M D m C f E O 9 b R s C O 0 m C j C Q p v l + t p 8 K v L r U 3 / n O 2 N b 1 r m D 5 A v i H f t q F i p x G Q R x o B 0 5 F G b B E q F K Y R k G / o t 2 W o E D u d Q D z S C Z S O d G K b U I X p B K w n G i p 2 W o F 4 p B X o p W k F 6 9 7 9 k k y h k K l G o p l C b K Y Q D 6 Z Q 5 q h i Q i U G U C E h 0 V C J b K h E H l C J a Y W K v / 6 B y i F O M N E 4 l d k 4 l X n g V E 4 r T h v z U Z U Q K p R o q C p s q C o 8 o K p k U M W E q h p C J S Y a q i o b q i o P q K p Z h B 6 P q V D 9 R 4 l W / x F b / U c M 9 T 8 + U 7 W 0 O q o N B F O h h o 4 S r a E j t o a O e G j o K N P Q 4 0 I V a u g o 0 R o 6 Y m v o i I e G j j I N P S Z U Y q i h o 0 R r 6 C J b Q x d 5 a O h i a j V 0 / g 8 + M V T P U a L V c 5 G t n o s 8 1 H M x H U U 5 2 / R R K B 1 Q s e V z k S G f x y z N E V F W m v O C 0 h x / o s 2 V 5 7 B W 3 l C R j v D 8 W 8 o i b 2 U N C t Q o X s n 0 f m h g W A p M o k P 7 7 / 2 y R x E G 1 t C 2 j Z F 1 B 7 y m / r y p O O + h H + 7 X S g C 0 r Y n h A O t 6 R h 4 w e M A z M i C m 8 R 5 M w c R y R n P j G Y N 7 c 2 j c 4 T G d d m m 5 A p 1 k Y r l 0 A m x a s c q 8 2 X 5 b Y P j t u G 9 G w O 2 Y 2 A H D n v C D M f v G 5 0 S w Z L 4 5 I Q 1 s 4 m B g A G d I B s b X f 1 w S / Z x j W r P 5 k I H l T D w A i E e n a + O v X 6 4 N M / o J 5 c G 0 n J V G + K O v F P B O Z 2 C F 8 i O d 6 3 J P A x F + A Y J o y Z 1 P b G O I Z 6 O h B 2 h 4 8 R h M H 4 I e s m i c Q 0 + / z z n 3 b a 2 9 o T c Q 4 q L Z y F 7 a e d k D I P m 1 m c J G a t 1 3 1 G R 2 4 j 2 L p C n k / H O 6 5 x c s e E f f u w l d 9 j 7 G D q V + M E z 9 e B d O 7 S Z 7 7 A w R 8 i i w g l m B V V z 2 w g I r y L v A a j f h Y x d i Q R 6 F W P C l h V h J e 9 p u j L 2 w G g v y r s b a T f b Y V V u Q R 9 U W f G n V V s Z e 8 I W F R V u Q u 7 S 0 k + y x i 7 s g j + I u m B V 3 x R W F F k e z g D x v / h C k / J X L o C m / 7 s i y B j S 1 1 3 0 T k q h b A 3 O I T Q 9 F s V r 7 H s X i x J M z f 0 z 4 T / N 5 L d / z k S k / G x P 8 F + e v p M c u d u F Q l q Q 9 9 T e g 7 y x O Y 0 k N W j G k w 7 j H I A g / 2 + W y 1 H a w W X + 7 t O Q m f t O 6 t A R d A S g X q q 4 E D p S 6 8 D P 1 t A c 0 / 7 9 q k + 5 W 8 X 7 s S J f n v a f P L d X 7 3 3 x 9 d S 1 H W 9 3 I 2 X D U E k R q C S e d 3 + n j 4 R z Q e 6 J I X e V k + V A Z I D b 4 F B s I 7 O p y g V F d H j f m q O 6 i A e x i 0 J G m e o P a R o 5 / 2 7 p V s O v j h f V P x x G 2 d D p O F P 8 + I 7 z p R y O b f j S o 6 Z c Z V P c r K 8 j q V 6 M T R A O Y f n 3 F x + / x G L s m 9 n B 0 X G u C 1 8 K x n g 4 c U 5 w Y / o Q o Z R s O e u m y d s h D N z Y Z x W / X L L J S m S S a x t K g R Q A P Q g v x A 3 j w T f C u B L E 7 i B e 3 / w t Q S w E C L Q A U A A I A C A A y S W x b A W Y Y k 6 c A A A D 4 A A A A E g A A A A A A A A A A A A A A A A A A A A A A Q 2 9 u Z m l n L 1 B h Y 2 t h Z 2 U u e G 1 s U E s B A i 0 A F A A C A A g A M k l s W 1 N y O C y b A A A A 4 Q A A A B M A A A A A A A A A A A A A A A A A 8 w A A A F t D b 2 5 0 Z W 5 0 X 1 R 5 c G V z X S 5 4 b W x Q S w E C L Q A U A A I A C A A y S W x b 9 9 q N s r c G A A D l W Q A A E w A A A A A A A A A A A A A A A A D b A Q A A R m 9 y b X V s Y X M v U 2 V j d G l v b j E u b V B L B Q Y A A A A A A w A D A M I A A A D f C A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7 q z g E A A A A A A M j O A Q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Z v c m 1 1 b G E 8 L 0 l 0 Z W 1 U e X B l P j x J d G V t U G F 0 a D 5 T Z W N 0 a W 9 u M S 9 U Y W J s Z T A w O C U y M C h Q Y W d l J T I w N C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x N S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C 0 w N S 0 y M 1 Q w N j o x N T o y N S 4 1 M T A z N T A y W i I g L z 4 8 R W 5 0 c n k g V H l w Z T 0 i R m l s b E N v b H V t b l R 5 c G V z I i B W Y W x 1 Z T 0 i c 0 F 3 T U d C Z 1 V F Q m d r R 0 J B P T 0 i I C 8 + P E V u d H J 5 I F R 5 c G U 9 I k Z p b G x D b 2 x 1 b W 5 O Y W 1 l c y I g V m F s d W U 9 I n N b J n F 1 b 3 Q 7 U k I m c X V v d D s s J n F 1 b 3 Q 7 T 0 l C J n F 1 b 3 Q 7 L C Z x d W 9 0 O 0 5 B W k l W X G 5 W S k V S T 1 Z O S U t B J n F 1 b 3 Q 7 L C Z x d W 9 0 O 0 F E U k V T Q V x u V k p F U k 9 W T k l L Q S Z x d W 9 0 O y w m c X V v d D t J W k 5 P U 1 x u T 0 J W R V p F X G 4 o R V V S K S Z x d W 9 0 O y w m c X V v d D t V R E l P J n F 1 b 3 Q 7 L C Z x d W 9 0 O 1 B S Q V Z O Q S B P U 0 5 P V k F c b i h C U k 9 K R V Z J I F J B x I x V T k E s X G 5 V R 0 9 W T 1 J B I E k g U 0 w u K S Z x d W 9 0 O y w m c X V v d D t E Q V R V T V x u R E 9 T U E l K R c S G Q S Z x d W 9 0 O y w m c X V v d D t W S V N J T k F c b k t B T U F U T k V c b l N U T 1 B F J n F 1 b 3 Q 7 L C Z x d W 9 0 O 1 Z S U 1 R B X G 5 L Q U 1 B V E 5 F X G 5 T V E 9 Q R S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A 4 I C h Q Y W d l I D Q p L 0 F 1 d G 9 S Z W 1 v d m V k Q 2 9 s d W 1 u c z E u e 1 J C L D B 9 J n F 1 b 3 Q 7 L C Z x d W 9 0 O 1 N l Y 3 R p b 2 4 x L 1 R h Y m x l M D A 4 I C h Q Y W d l I D Q p L 0 F 1 d G 9 S Z W 1 v d m V k Q 2 9 s d W 1 u c z E u e 0 9 J Q i w x f S Z x d W 9 0 O y w m c X V v d D t T Z W N 0 a W 9 u M S 9 U Y W J s Z T A w O C A o U G F n Z S A 0 K S 9 B d X R v U m V t b 3 Z l Z E N v b H V t b n M x L n t O Q V p J V l x u V k p F U k 9 W T k l L Q S w y f S Z x d W 9 0 O y w m c X V v d D t T Z W N 0 a W 9 u M S 9 U Y W J s Z T A w O C A o U G F n Z S A 0 K S 9 B d X R v U m V t b 3 Z l Z E N v b H V t b n M x L n t B R F J F U 0 F c b l Z K R V J P V k 5 J S 0 E s M 3 0 m c X V v d D s s J n F 1 b 3 Q 7 U 2 V j d G l v b j E v V G F i b G U w M D g g K F B h Z 2 U g N C k v Q X V 0 b 1 J l b W 9 2 Z W R D b 2 x 1 b W 5 z M S 5 7 S V p O T 1 N c b k 9 C V k V a R V x u K E V V U i k s N H 0 m c X V v d D s s J n F 1 b 3 Q 7 U 2 V j d G l v b j E v V G F i b G U w M D g g K F B h Z 2 U g N C k v Q X V 0 b 1 J l b W 9 2 Z W R D b 2 x 1 b W 5 z M S 5 7 V U R J T y w 1 f S Z x d W 9 0 O y w m c X V v d D t T Z W N 0 a W 9 u M S 9 U Y W J s Z T A w O C A o U G F n Z S A 0 K S 9 B d X R v U m V t b 3 Z l Z E N v b H V t b n M x L n t Q U k F W T k E g T 1 N O T 1 Z B X G 4 o Q l J P S k V W S S B S Q c S M V U 5 B L F x u V U d P V k 9 S Q S B J I F N M L i k s N n 0 m c X V v d D s s J n F 1 b 3 Q 7 U 2 V j d G l v b j E v V G F i b G U w M D g g K F B h Z 2 U g N C k v Q X V 0 b 1 J l b W 9 2 Z W R D b 2 x 1 b W 5 z M S 5 7 R E F U V U 1 c b k R P U 1 B J S k X E h k E s N 3 0 m c X V v d D s s J n F 1 b 3 Q 7 U 2 V j d G l v b j E v V G F i b G U w M D g g K F B h Z 2 U g N C k v Q X V 0 b 1 J l b W 9 2 Z W R D b 2 x 1 b W 5 z M S 5 7 V k l T S U 5 B X G 5 L Q U 1 B V E 5 F X G 5 T V E 9 Q R S w 4 f S Z x d W 9 0 O y w m c X V v d D t T Z W N 0 a W 9 u M S 9 U Y W J s Z T A w O C A o U G F n Z S A 0 K S 9 B d X R v U m V t b 3 Z l Z E N v b H V t b n M x L n t W U l N U Q V x u S 0 F N Q V R O R V x u U 1 R P U E U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A 4 I C h Q Y W d l I D Q p L 0 F 1 d G 9 S Z W 1 v d m V k Q 2 9 s d W 1 u c z E u e 1 J C L D B 9 J n F 1 b 3 Q 7 L C Z x d W 9 0 O 1 N l Y 3 R p b 2 4 x L 1 R h Y m x l M D A 4 I C h Q Y W d l I D Q p L 0 F 1 d G 9 S Z W 1 v d m V k Q 2 9 s d W 1 u c z E u e 0 9 J Q i w x f S Z x d W 9 0 O y w m c X V v d D t T Z W N 0 a W 9 u M S 9 U Y W J s Z T A w O C A o U G F n Z S A 0 K S 9 B d X R v U m V t b 3 Z l Z E N v b H V t b n M x L n t O Q V p J V l x u V k p F U k 9 W T k l L Q S w y f S Z x d W 9 0 O y w m c X V v d D t T Z W N 0 a W 9 u M S 9 U Y W J s Z T A w O C A o U G F n Z S A 0 K S 9 B d X R v U m V t b 3 Z l Z E N v b H V t b n M x L n t B R F J F U 0 F c b l Z K R V J P V k 5 J S 0 E s M 3 0 m c X V v d D s s J n F 1 b 3 Q 7 U 2 V j d G l v b j E v V G F i b G U w M D g g K F B h Z 2 U g N C k v Q X V 0 b 1 J l b W 9 2 Z W R D b 2 x 1 b W 5 z M S 5 7 S V p O T 1 N c b k 9 C V k V a R V x u K E V V U i k s N H 0 m c X V v d D s s J n F 1 b 3 Q 7 U 2 V j d G l v b j E v V G F i b G U w M D g g K F B h Z 2 U g N C k v Q X V 0 b 1 J l b W 9 2 Z W R D b 2 x 1 b W 5 z M S 5 7 V U R J T y w 1 f S Z x d W 9 0 O y w m c X V v d D t T Z W N 0 a W 9 u M S 9 U Y W J s Z T A w O C A o U G F n Z S A 0 K S 9 B d X R v U m V t b 3 Z l Z E N v b H V t b n M x L n t Q U k F W T k E g T 1 N O T 1 Z B X G 4 o Q l J P S k V W S S B S Q c S M V U 5 B L F x u V U d P V k 9 S Q S B J I F N M L i k s N n 0 m c X V v d D s s J n F 1 b 3 Q 7 U 2 V j d G l v b j E v V G F i b G U w M D g g K F B h Z 2 U g N C k v Q X V 0 b 1 J l b W 9 2 Z W R D b 2 x 1 b W 5 z M S 5 7 R E F U V U 1 c b k R P U 1 B J S k X E h k E s N 3 0 m c X V v d D s s J n F 1 b 3 Q 7 U 2 V j d G l v b j E v V G F i b G U w M D g g K F B h Z 2 U g N C k v Q X V 0 b 1 J l b W 9 2 Z W R D b 2 x 1 b W 5 z M S 5 7 V k l T S U 5 B X G 5 L Q U 1 B V E 5 F X G 5 T V E 9 Q R S w 4 f S Z x d W 9 0 O y w m c X V v d D t T Z W N 0 a W 9 u M S 9 U Y W J s Z T A w O C A o U G F n Z S A 0 K S 9 B d X R v U m V t b 3 Z l Z E N v b H V t b n M x L n t W U l N U Q V x u S 0 F N Q V R O R V x u U 1 R P U E U s O X 0 m c X V v d D t d L C Z x d W 9 0 O 1 J l b G F 0 a W 9 u c 2 h p c E l u Z m 8 m c X V v d D s 6 W 1 1 9 I i A v P j x F b n R y e S B U e X B l P S J S Z X N 1 b H R U e X B l I i B W Y W x 1 Z T 0 i c 0 V 4 Y 2 V w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U w M D k l M j A o U G F n Z S U y M D U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M j E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Q t M D U t M j N U M D Y 6 M T Y 6 M j k u M T Y y M j I 1 N F o i I C 8 + P E V u d H J 5 I F R 5 c G U 9 I k Z p b G x D b 2 x 1 b W 5 U e X B l c y I g V m F s d W U 9 I n N B d 0 1 H Q m d V R U J n a 0 d C Q T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D k g K F B h Z 2 U g N S k v Q X V 0 b 1 J l b W 9 2 Z W R D b 2 x 1 b W 5 z M S 5 7 Q 2 9 s d W 1 u M S w w f S Z x d W 9 0 O y w m c X V v d D t T Z W N 0 a W 9 u M S 9 U Y W J s Z T A w O S A o U G F n Z S A 1 K S 9 B d X R v U m V t b 3 Z l Z E N v b H V t b n M x L n t D b 2 x 1 b W 4 y L D F 9 J n F 1 b 3 Q 7 L C Z x d W 9 0 O 1 N l Y 3 R p b 2 4 x L 1 R h Y m x l M D A 5 I C h Q Y W d l I D U p L 0 F 1 d G 9 S Z W 1 v d m V k Q 2 9 s d W 1 u c z E u e 0 N v b H V t b j M s M n 0 m c X V v d D s s J n F 1 b 3 Q 7 U 2 V j d G l v b j E v V G F i b G U w M D k g K F B h Z 2 U g N S k v Q X V 0 b 1 J l b W 9 2 Z W R D b 2 x 1 b W 5 z M S 5 7 Q 2 9 s d W 1 u N C w z f S Z x d W 9 0 O y w m c X V v d D t T Z W N 0 a W 9 u M S 9 U Y W J s Z T A w O S A o U G F n Z S A 1 K S 9 B d X R v U m V t b 3 Z l Z E N v b H V t b n M x L n t D b 2 x 1 b W 4 1 L D R 9 J n F 1 b 3 Q 7 L C Z x d W 9 0 O 1 N l Y 3 R p b 2 4 x L 1 R h Y m x l M D A 5 I C h Q Y W d l I D U p L 0 F 1 d G 9 S Z W 1 v d m V k Q 2 9 s d W 1 u c z E u e 0 N v b H V t b j Y s N X 0 m c X V v d D s s J n F 1 b 3 Q 7 U 2 V j d G l v b j E v V G F i b G U w M D k g K F B h Z 2 U g N S k v Q X V 0 b 1 J l b W 9 2 Z W R D b 2 x 1 b W 5 z M S 5 7 Q 2 9 s d W 1 u N y w 2 f S Z x d W 9 0 O y w m c X V v d D t T Z W N 0 a W 9 u M S 9 U Y W J s Z T A w O S A o U G F n Z S A 1 K S 9 B d X R v U m V t b 3 Z l Z E N v b H V t b n M x L n t D b 2 x 1 b W 4 4 L D d 9 J n F 1 b 3 Q 7 L C Z x d W 9 0 O 1 N l Y 3 R p b 2 4 x L 1 R h Y m x l M D A 5 I C h Q Y W d l I D U p L 0 F 1 d G 9 S Z W 1 v d m V k Q 2 9 s d W 1 u c z E u e 0 N v b H V t b j k s O H 0 m c X V v d D s s J n F 1 b 3 Q 7 U 2 V j d G l v b j E v V G F i b G U w M D k g K F B h Z 2 U g N S k v Q X V 0 b 1 J l b W 9 2 Z W R D b 2 x 1 b W 5 z M S 5 7 Q 2 9 s d W 1 u M T A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A 5 I C h Q Y W d l I D U p L 0 F 1 d G 9 S Z W 1 v d m V k Q 2 9 s d W 1 u c z E u e 0 N v b H V t b j E s M H 0 m c X V v d D s s J n F 1 b 3 Q 7 U 2 V j d G l v b j E v V G F i b G U w M D k g K F B h Z 2 U g N S k v Q X V 0 b 1 J l b W 9 2 Z W R D b 2 x 1 b W 5 z M S 5 7 Q 2 9 s d W 1 u M i w x f S Z x d W 9 0 O y w m c X V v d D t T Z W N 0 a W 9 u M S 9 U Y W J s Z T A w O S A o U G F n Z S A 1 K S 9 B d X R v U m V t b 3 Z l Z E N v b H V t b n M x L n t D b 2 x 1 b W 4 z L D J 9 J n F 1 b 3 Q 7 L C Z x d W 9 0 O 1 N l Y 3 R p b 2 4 x L 1 R h Y m x l M D A 5 I C h Q Y W d l I D U p L 0 F 1 d G 9 S Z W 1 v d m V k Q 2 9 s d W 1 u c z E u e 0 N v b H V t b j Q s M 3 0 m c X V v d D s s J n F 1 b 3 Q 7 U 2 V j d G l v b j E v V G F i b G U w M D k g K F B h Z 2 U g N S k v Q X V 0 b 1 J l b W 9 2 Z W R D b 2 x 1 b W 5 z M S 5 7 Q 2 9 s d W 1 u N S w 0 f S Z x d W 9 0 O y w m c X V v d D t T Z W N 0 a W 9 u M S 9 U Y W J s Z T A w O S A o U G F n Z S A 1 K S 9 B d X R v U m V t b 3 Z l Z E N v b H V t b n M x L n t D b 2 x 1 b W 4 2 L D V 9 J n F 1 b 3 Q 7 L C Z x d W 9 0 O 1 N l Y 3 R p b 2 4 x L 1 R h Y m x l M D A 5 I C h Q Y W d l I D U p L 0 F 1 d G 9 S Z W 1 v d m V k Q 2 9 s d W 1 u c z E u e 0 N v b H V t b j c s N n 0 m c X V v d D s s J n F 1 b 3 Q 7 U 2 V j d G l v b j E v V G F i b G U w M D k g K F B h Z 2 U g N S k v Q X V 0 b 1 J l b W 9 2 Z W R D b 2 x 1 b W 5 z M S 5 7 Q 2 9 s d W 1 u O C w 3 f S Z x d W 9 0 O y w m c X V v d D t T Z W N 0 a W 9 u M S 9 U Y W J s Z T A w O S A o U G F n Z S A 1 K S 9 B d X R v U m V t b 3 Z l Z E N v b H V t b n M x L n t D b 2 x 1 b W 4 5 L D h 9 J n F 1 b 3 Q 7 L C Z x d W 9 0 O 1 N l Y 3 R p b 2 4 x L 1 R h Y m x l M D A 5 I C h Q Y W d l I D U p L 0 F 1 d G 9 S Z W 1 v d m V k Q 2 9 s d W 1 u c z E u e 0 N v b H V t b j E w L D l 9 J n F 1 b 3 Q 7 X S w m c X V v d D t S Z W x h d G l v b n N o a X B J b m Z v J n F 1 b 3 Q 7 O l t d f S I g L z 4 8 R W 5 0 c n k g V H l w Z T 0 i U m V z d W x 0 V H l w Z S I g V m F s d W U 9 I n N F e G N l c H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Y m x l M D E w J T I w K F B h Z 2 U l M j A 2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I w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0 L T A 1 L T I z V D A 2 O j E 3 O j A 1 L j I y M z c x M T N a I i A v P j x F b n R y e S B U e X B l P S J G a W x s Q 2 9 s d W 1 u V H l w Z X M i I F Z h b H V l P S J z Q X d N R 0 J n V U V C Z 2 t H Q k E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E w I C h Q Y W d l I D Y p L 0 F 1 d G 9 S Z W 1 v d m V k Q 2 9 s d W 1 u c z E u e 0 N v b H V t b j E s M H 0 m c X V v d D s s J n F 1 b 3 Q 7 U 2 V j d G l v b j E v V G F i b G U w M T A g K F B h Z 2 U g N i k v Q X V 0 b 1 J l b W 9 2 Z W R D b 2 x 1 b W 5 z M S 5 7 Q 2 9 s d W 1 u M i w x f S Z x d W 9 0 O y w m c X V v d D t T Z W N 0 a W 9 u M S 9 U Y W J s Z T A x M C A o U G F n Z S A 2 K S 9 B d X R v U m V t b 3 Z l Z E N v b H V t b n M x L n t D b 2 x 1 b W 4 z L D J 9 J n F 1 b 3 Q 7 L C Z x d W 9 0 O 1 N l Y 3 R p b 2 4 x L 1 R h Y m x l M D E w I C h Q Y W d l I D Y p L 0 F 1 d G 9 S Z W 1 v d m V k Q 2 9 s d W 1 u c z E u e 0 N v b H V t b j Q s M 3 0 m c X V v d D s s J n F 1 b 3 Q 7 U 2 V j d G l v b j E v V G F i b G U w M T A g K F B h Z 2 U g N i k v Q X V 0 b 1 J l b W 9 2 Z W R D b 2 x 1 b W 5 z M S 5 7 Q 2 9 s d W 1 u N S w 0 f S Z x d W 9 0 O y w m c X V v d D t T Z W N 0 a W 9 u M S 9 U Y W J s Z T A x M C A o U G F n Z S A 2 K S 9 B d X R v U m V t b 3 Z l Z E N v b H V t b n M x L n t D b 2 x 1 b W 4 2 L D V 9 J n F 1 b 3 Q 7 L C Z x d W 9 0 O 1 N l Y 3 R p b 2 4 x L 1 R h Y m x l M D E w I C h Q Y W d l I D Y p L 0 F 1 d G 9 S Z W 1 v d m V k Q 2 9 s d W 1 u c z E u e 0 N v b H V t b j c s N n 0 m c X V v d D s s J n F 1 b 3 Q 7 U 2 V j d G l v b j E v V G F i b G U w M T A g K F B h Z 2 U g N i k v Q X V 0 b 1 J l b W 9 2 Z W R D b 2 x 1 b W 5 z M S 5 7 Q 2 9 s d W 1 u O C w 3 f S Z x d W 9 0 O y w m c X V v d D t T Z W N 0 a W 9 u M S 9 U Y W J s Z T A x M C A o U G F n Z S A 2 K S 9 B d X R v U m V t b 3 Z l Z E N v b H V t b n M x L n t D b 2 x 1 b W 4 5 L D h 9 J n F 1 b 3 Q 7 L C Z x d W 9 0 O 1 N l Y 3 R p b 2 4 x L 1 R h Y m x l M D E w I C h Q Y W d l I D Y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x M C A o U G F n Z S A 2 K S 9 B d X R v U m V t b 3 Z l Z E N v b H V t b n M x L n t D b 2 x 1 b W 4 x L D B 9 J n F 1 b 3 Q 7 L C Z x d W 9 0 O 1 N l Y 3 R p b 2 4 x L 1 R h Y m x l M D E w I C h Q Y W d l I D Y p L 0 F 1 d G 9 S Z W 1 v d m V k Q 2 9 s d W 1 u c z E u e 0 N v b H V t b j I s M X 0 m c X V v d D s s J n F 1 b 3 Q 7 U 2 V j d G l v b j E v V G F i b G U w M T A g K F B h Z 2 U g N i k v Q X V 0 b 1 J l b W 9 2 Z W R D b 2 x 1 b W 5 z M S 5 7 Q 2 9 s d W 1 u M y w y f S Z x d W 9 0 O y w m c X V v d D t T Z W N 0 a W 9 u M S 9 U Y W J s Z T A x M C A o U G F n Z S A 2 K S 9 B d X R v U m V t b 3 Z l Z E N v b H V t b n M x L n t D b 2 x 1 b W 4 0 L D N 9 J n F 1 b 3 Q 7 L C Z x d W 9 0 O 1 N l Y 3 R p b 2 4 x L 1 R h Y m x l M D E w I C h Q Y W d l I D Y p L 0 F 1 d G 9 S Z W 1 v d m V k Q 2 9 s d W 1 u c z E u e 0 N v b H V t b j U s N H 0 m c X V v d D s s J n F 1 b 3 Q 7 U 2 V j d G l v b j E v V G F i b G U w M T A g K F B h Z 2 U g N i k v Q X V 0 b 1 J l b W 9 2 Z W R D b 2 x 1 b W 5 z M S 5 7 Q 2 9 s d W 1 u N i w 1 f S Z x d W 9 0 O y w m c X V v d D t T Z W N 0 a W 9 u M S 9 U Y W J s Z T A x M C A o U G F n Z S A 2 K S 9 B d X R v U m V t b 3 Z l Z E N v b H V t b n M x L n t D b 2 x 1 b W 4 3 L D Z 9 J n F 1 b 3 Q 7 L C Z x d W 9 0 O 1 N l Y 3 R p b 2 4 x L 1 R h Y m x l M D E w I C h Q Y W d l I D Y p L 0 F 1 d G 9 S Z W 1 v d m V k Q 2 9 s d W 1 u c z E u e 0 N v b H V t b j g s N 3 0 m c X V v d D s s J n F 1 b 3 Q 7 U 2 V j d G l v b j E v V G F i b G U w M T A g K F B h Z 2 U g N i k v Q X V 0 b 1 J l b W 9 2 Z W R D b 2 x 1 b W 5 z M S 5 7 Q 2 9 s d W 1 u O S w 4 f S Z x d W 9 0 O y w m c X V v d D t T Z W N 0 a W 9 u M S 9 U Y W J s Z T A x M C A o U G F n Z S A 2 K S 9 B d X R v U m V t b 3 Z l Z E N v b H V t b n M x L n t D b 2 x 1 b W 4 x M C w 5 f S Z x d W 9 0 O 1 0 s J n F 1 b 3 Q 7 U m V s Y X R p b 2 5 z a G l w S W 5 m b y Z x d W 9 0 O z p b X X 0 i I C 8 + P E V u d H J 5 I F R 5 c G U 9 I l J l c 3 V s d F R 5 c G U i I F Z h b H V l P S J z R X h j Z X B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s Z T A x M S U y M C h Q Y W d l J T I w N y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x N S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C 0 w N S 0 y M 1 Q w N j o x N z o 1 N S 4 z M z c 2 N j Y x W i I g L z 4 8 R W 5 0 c n k g V H l w Z T 0 i R m l s b E N v b H V t b l R 5 c G V z I i B W Y W x 1 Z T 0 i c 0 F 3 T U d C Z 1 V F Q m d r R 0 J n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x M S A o U G F n Z S A 3 K S 9 B d X R v U m V t b 3 Z l Z E N v b H V t b n M x L n t D b 2 x 1 b W 4 x L D B 9 J n F 1 b 3 Q 7 L C Z x d W 9 0 O 1 N l Y 3 R p b 2 4 x L 1 R h Y m x l M D E x I C h Q Y W d l I D c p L 0 F 1 d G 9 S Z W 1 v d m V k Q 2 9 s d W 1 u c z E u e 0 N v b H V t b j I s M X 0 m c X V v d D s s J n F 1 b 3 Q 7 U 2 V j d G l v b j E v V G F i b G U w M T E g K F B h Z 2 U g N y k v Q X V 0 b 1 J l b W 9 2 Z W R D b 2 x 1 b W 5 z M S 5 7 Q 2 9 s d W 1 u M y w y f S Z x d W 9 0 O y w m c X V v d D t T Z W N 0 a W 9 u M S 9 U Y W J s Z T A x M S A o U G F n Z S A 3 K S 9 B d X R v U m V t b 3 Z l Z E N v b H V t b n M x L n t D b 2 x 1 b W 4 0 L D N 9 J n F 1 b 3 Q 7 L C Z x d W 9 0 O 1 N l Y 3 R p b 2 4 x L 1 R h Y m x l M D E x I C h Q Y W d l I D c p L 0 F 1 d G 9 S Z W 1 v d m V k Q 2 9 s d W 1 u c z E u e 0 N v b H V t b j U s N H 0 m c X V v d D s s J n F 1 b 3 Q 7 U 2 V j d G l v b j E v V G F i b G U w M T E g K F B h Z 2 U g N y k v Q X V 0 b 1 J l b W 9 2 Z W R D b 2 x 1 b W 5 z M S 5 7 Q 2 9 s d W 1 u N i w 1 f S Z x d W 9 0 O y w m c X V v d D t T Z W N 0 a W 9 u M S 9 U Y W J s Z T A x M S A o U G F n Z S A 3 K S 9 B d X R v U m V t b 3 Z l Z E N v b H V t b n M x L n t D b 2 x 1 b W 4 3 L D Z 9 J n F 1 b 3 Q 7 L C Z x d W 9 0 O 1 N l Y 3 R p b 2 4 x L 1 R h Y m x l M D E x I C h Q Y W d l I D c p L 0 F 1 d G 9 S Z W 1 v d m V k Q 2 9 s d W 1 u c z E u e 0 N v b H V t b j g s N 3 0 m c X V v d D s s J n F 1 b 3 Q 7 U 2 V j d G l v b j E v V G F i b G U w M T E g K F B h Z 2 U g N y k v Q X V 0 b 1 J l b W 9 2 Z W R D b 2 x 1 b W 5 z M S 5 7 Q 2 9 s d W 1 u O S w 4 f S Z x d W 9 0 O y w m c X V v d D t T Z W N 0 a W 9 u M S 9 U Y W J s Z T A x M S A o U G F n Z S A 3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T E g K F B h Z 2 U g N y k v Q X V 0 b 1 J l b W 9 2 Z W R D b 2 x 1 b W 5 z M S 5 7 Q 2 9 s d W 1 u M S w w f S Z x d W 9 0 O y w m c X V v d D t T Z W N 0 a W 9 u M S 9 U Y W J s Z T A x M S A o U G F n Z S A 3 K S 9 B d X R v U m V t b 3 Z l Z E N v b H V t b n M x L n t D b 2 x 1 b W 4 y L D F 9 J n F 1 b 3 Q 7 L C Z x d W 9 0 O 1 N l Y 3 R p b 2 4 x L 1 R h Y m x l M D E x I C h Q Y W d l I D c p L 0 F 1 d G 9 S Z W 1 v d m V k Q 2 9 s d W 1 u c z E u e 0 N v b H V t b j M s M n 0 m c X V v d D s s J n F 1 b 3 Q 7 U 2 V j d G l v b j E v V G F i b G U w M T E g K F B h Z 2 U g N y k v Q X V 0 b 1 J l b W 9 2 Z W R D b 2 x 1 b W 5 z M S 5 7 Q 2 9 s d W 1 u N C w z f S Z x d W 9 0 O y w m c X V v d D t T Z W N 0 a W 9 u M S 9 U Y W J s Z T A x M S A o U G F n Z S A 3 K S 9 B d X R v U m V t b 3 Z l Z E N v b H V t b n M x L n t D b 2 x 1 b W 4 1 L D R 9 J n F 1 b 3 Q 7 L C Z x d W 9 0 O 1 N l Y 3 R p b 2 4 x L 1 R h Y m x l M D E x I C h Q Y W d l I D c p L 0 F 1 d G 9 S Z W 1 v d m V k Q 2 9 s d W 1 u c z E u e 0 N v b H V t b j Y s N X 0 m c X V v d D s s J n F 1 b 3 Q 7 U 2 V j d G l v b j E v V G F i b G U w M T E g K F B h Z 2 U g N y k v Q X V 0 b 1 J l b W 9 2 Z W R D b 2 x 1 b W 5 z M S 5 7 Q 2 9 s d W 1 u N y w 2 f S Z x d W 9 0 O y w m c X V v d D t T Z W N 0 a W 9 u M S 9 U Y W J s Z T A x M S A o U G F n Z S A 3 K S 9 B d X R v U m V t b 3 Z l Z E N v b H V t b n M x L n t D b 2 x 1 b W 4 4 L D d 9 J n F 1 b 3 Q 7 L C Z x d W 9 0 O 1 N l Y 3 R p b 2 4 x L 1 R h Y m x l M D E x I C h Q Y W d l I D c p L 0 F 1 d G 9 S Z W 1 v d m V k Q 2 9 s d W 1 u c z E u e 0 N v b H V t b j k s O H 0 m c X V v d D s s J n F 1 b 3 Q 7 U 2 V j d G l v b j E v V G F i b G U w M T E g K F B h Z 2 U g N y k v Q X V 0 b 1 J l b W 9 2 Z W R D b 2 x 1 b W 5 z M S 5 7 Q 2 9 s d W 1 u M T A s O X 0 m c X V v d D t d L C Z x d W 9 0 O 1 J l b G F 0 a W 9 u c 2 h p c E l u Z m 8 m c X V v d D s 6 W 1 1 9 I i A v P j x F b n R y e S B U e X B l P S J S Z X N 1 b H R U e X B l I i B W Y W x 1 Z T 0 i c 0 V 4 Y 2 V w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U w M T c l M j A o U G F n Z S U y M D E 0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Y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E t M j l U M T E 6 N D E 6 M j g u N z M 1 M D Q 3 M F o i I C 8 + P E V u d H J 5 I F R 5 c G U 9 I k Z p b G x D b 2 x 1 b W 5 U e X B l c y I g V m F s d W U 9 I n N B d 0 1 H Q m d V R U J n W U d C Z z 0 9 I i A v P j x F b n R y e S B U e X B l P S J G a W x s Q 2 9 s d W 1 u T m F t Z X M i I F Z h b H V l P S J z W y Z x d W 9 0 O 1 J C J n F 1 b 3 Q 7 L C Z x d W 9 0 O 0 N v b H V t b j E m c X V v d D s s J n F 1 b 3 Q 7 T k F a S V Z c b l Z K R V J P V k 5 J S 0 E m c X V v d D s s J n F 1 b 3 Q 7 Q U R S R V N B X G 5 W S k V S T 1 Z O S U t B J n F 1 b 3 Q 7 L C Z x d W 9 0 O 0 l a T k 9 T X G 5 P Q l Z F W k V c b i h F V V I p J n F 1 b 3 Q 7 L C Z x d W 9 0 O 1 V E S U 8 m c X V v d D s s J n F 1 b 3 Q 7 U F J B V k 5 B I E 9 T T k 9 W Q S Z x d W 9 0 O y w m c X V v d D t E Q V R V T V x u R E 9 T U E l K R c S G Q S Z x d W 9 0 O y w m c X V v d D t W S V N J T k F c b k t B T U F U T k V c b l N U T 1 B F J n F 1 b 3 Q 7 L C Z x d W 9 0 O 1 Z S U 1 R B X G 5 L Q U 1 B V E 5 F X G 5 T V E 9 Q R S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E 3 I C h Q Y W d l I D E 0 K S 9 B d X R v U m V t b 3 Z l Z E N v b H V t b n M x L n t S Q i w w f S Z x d W 9 0 O y w m c X V v d D t T Z W N 0 a W 9 u M S 9 U Y W J s Z T A x N y A o U G F n Z S A x N C k v Q X V 0 b 1 J l b W 9 2 Z W R D b 2 x 1 b W 5 z M S 5 7 Q 2 9 s d W 1 u M S w x f S Z x d W 9 0 O y w m c X V v d D t T Z W N 0 a W 9 u M S 9 U Y W J s Z T A x N y A o U G F n Z S A x N C k v Q X V 0 b 1 J l b W 9 2 Z W R D b 2 x 1 b W 5 z M S 5 7 T k F a S V Z c b l Z K R V J P V k 5 J S 0 E s M n 0 m c X V v d D s s J n F 1 b 3 Q 7 U 2 V j d G l v b j E v V G F i b G U w M T c g K F B h Z 2 U g M T Q p L 0 F 1 d G 9 S Z W 1 v d m V k Q 2 9 s d W 1 u c z E u e 0 F E U k V T Q V x u V k p F U k 9 W T k l L Q S w z f S Z x d W 9 0 O y w m c X V v d D t T Z W N 0 a W 9 u M S 9 U Y W J s Z T A x N y A o U G F n Z S A x N C k v Q X V 0 b 1 J l b W 9 2 Z W R D b 2 x 1 b W 5 z M S 5 7 S V p O T 1 N c b k 9 C V k V a R V x u K E V V U i k s N H 0 m c X V v d D s s J n F 1 b 3 Q 7 U 2 V j d G l v b j E v V G F i b G U w M T c g K F B h Z 2 U g M T Q p L 0 F 1 d G 9 S Z W 1 v d m V k Q 2 9 s d W 1 u c z E u e 1 V E S U 8 s N X 0 m c X V v d D s s J n F 1 b 3 Q 7 U 2 V j d G l v b j E v V G F i b G U w M T c g K F B h Z 2 U g M T Q p L 0 F 1 d G 9 S Z W 1 v d m V k Q 2 9 s d W 1 u c z E u e 1 B S Q V Z O Q S B P U 0 5 P V k E s N n 0 m c X V v d D s s J n F 1 b 3 Q 7 U 2 V j d G l v b j E v V G F i b G U w M T c g K F B h Z 2 U g M T Q p L 0 F 1 d G 9 S Z W 1 v d m V k Q 2 9 s d W 1 u c z E u e 0 R B V F V N X G 5 E T 1 N Q S U p F x I Z B L D d 9 J n F 1 b 3 Q 7 L C Z x d W 9 0 O 1 N l Y 3 R p b 2 4 x L 1 R h Y m x l M D E 3 I C h Q Y W d l I D E 0 K S 9 B d X R v U m V t b 3 Z l Z E N v b H V t b n M x L n t W S V N J T k F c b k t B T U F U T k V c b l N U T 1 B F L D h 9 J n F 1 b 3 Q 7 L C Z x d W 9 0 O 1 N l Y 3 R p b 2 4 x L 1 R h Y m x l M D E 3 I C h Q Y W d l I D E 0 K S 9 B d X R v U m V t b 3 Z l Z E N v b H V t b n M x L n t W U l N U Q V x u S 0 F N Q V R O R V x u U 1 R P U E U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E 3 I C h Q Y W d l I D E 0 K S 9 B d X R v U m V t b 3 Z l Z E N v b H V t b n M x L n t S Q i w w f S Z x d W 9 0 O y w m c X V v d D t T Z W N 0 a W 9 u M S 9 U Y W J s Z T A x N y A o U G F n Z S A x N C k v Q X V 0 b 1 J l b W 9 2 Z W R D b 2 x 1 b W 5 z M S 5 7 Q 2 9 s d W 1 u M S w x f S Z x d W 9 0 O y w m c X V v d D t T Z W N 0 a W 9 u M S 9 U Y W J s Z T A x N y A o U G F n Z S A x N C k v Q X V 0 b 1 J l b W 9 2 Z W R D b 2 x 1 b W 5 z M S 5 7 T k F a S V Z c b l Z K R V J P V k 5 J S 0 E s M n 0 m c X V v d D s s J n F 1 b 3 Q 7 U 2 V j d G l v b j E v V G F i b G U w M T c g K F B h Z 2 U g M T Q p L 0 F 1 d G 9 S Z W 1 v d m V k Q 2 9 s d W 1 u c z E u e 0 F E U k V T Q V x u V k p F U k 9 W T k l L Q S w z f S Z x d W 9 0 O y w m c X V v d D t T Z W N 0 a W 9 u M S 9 U Y W J s Z T A x N y A o U G F n Z S A x N C k v Q X V 0 b 1 J l b W 9 2 Z W R D b 2 x 1 b W 5 z M S 5 7 S V p O T 1 N c b k 9 C V k V a R V x u K E V V U i k s N H 0 m c X V v d D s s J n F 1 b 3 Q 7 U 2 V j d G l v b j E v V G F i b G U w M T c g K F B h Z 2 U g M T Q p L 0 F 1 d G 9 S Z W 1 v d m V k Q 2 9 s d W 1 u c z E u e 1 V E S U 8 s N X 0 m c X V v d D s s J n F 1 b 3 Q 7 U 2 V j d G l v b j E v V G F i b G U w M T c g K F B h Z 2 U g M T Q p L 0 F 1 d G 9 S Z W 1 v d m V k Q 2 9 s d W 1 u c z E u e 1 B S Q V Z O Q S B P U 0 5 P V k E s N n 0 m c X V v d D s s J n F 1 b 3 Q 7 U 2 V j d G l v b j E v V G F i b G U w M T c g K F B h Z 2 U g M T Q p L 0 F 1 d G 9 S Z W 1 v d m V k Q 2 9 s d W 1 u c z E u e 0 R B V F V N X G 5 E T 1 N Q S U p F x I Z B L D d 9 J n F 1 b 3 Q 7 L C Z x d W 9 0 O 1 N l Y 3 R p b 2 4 x L 1 R h Y m x l M D E 3 I C h Q Y W d l I D E 0 K S 9 B d X R v U m V t b 3 Z l Z E N v b H V t b n M x L n t W S V N J T k F c b k t B T U F U T k V c b l N U T 1 B F L D h 9 J n F 1 b 3 Q 7 L C Z x d W 9 0 O 1 N l Y 3 R p b 2 4 x L 1 R h Y m x l M D E 3 I C h Q Y W d l I D E 0 K S 9 B d X R v U m V t b 3 Z l Z E N v b H V t b n M x L n t W U l N U Q V x u S 0 F N Q V R O R V x u U 1 R P U E U s O X 0 m c X V v d D t d L C Z x d W 9 0 O 1 J l b G F 0 a W 9 u c 2 h p c E l u Z m 8 m c X V v d D s 6 W 1 1 9 I i A v P j x F b n R y e S B U e X B l P S J S Z X N 1 b H R U e X B l I i B W Y W x 1 Z T 0 i c 0 V 4 Y 2 V w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U w M T g l M j A o U G F n Z S U y M D E 1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k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E t M j l U M T E 6 N D M 6 N D Y u M z g 5 M j M y N 1 o i I C 8 + P E V u d H J 5 I F R 5 c G U 9 I k Z p b G x D b 2 x 1 b W 5 U e X B l c y I g V m F s d W U 9 I n N B d 0 1 H Q m d V R U J n W U V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T g g K F B h Z 2 U g M T U p L 0 F 1 d G 9 S Z W 1 v d m V k Q 2 9 s d W 1 u c z E u e 0 N v b H V t b j E s M H 0 m c X V v d D s s J n F 1 b 3 Q 7 U 2 V j d G l v b j E v V G F i b G U w M T g g K F B h Z 2 U g M T U p L 0 F 1 d G 9 S Z W 1 v d m V k Q 2 9 s d W 1 u c z E u e 0 N v b H V t b j I s M X 0 m c X V v d D s s J n F 1 b 3 Q 7 U 2 V j d G l v b j E v V G F i b G U w M T g g K F B h Z 2 U g M T U p L 0 F 1 d G 9 S Z W 1 v d m V k Q 2 9 s d W 1 u c z E u e 0 N v b H V t b j M s M n 0 m c X V v d D s s J n F 1 b 3 Q 7 U 2 V j d G l v b j E v V G F i b G U w M T g g K F B h Z 2 U g M T U p L 0 F 1 d G 9 S Z W 1 v d m V k Q 2 9 s d W 1 u c z E u e 0 N v b H V t b j Q s M 3 0 m c X V v d D s s J n F 1 b 3 Q 7 U 2 V j d G l v b j E v V G F i b G U w M T g g K F B h Z 2 U g M T U p L 0 F 1 d G 9 S Z W 1 v d m V k Q 2 9 s d W 1 u c z E u e 0 N v b H V t b j U s N H 0 m c X V v d D s s J n F 1 b 3 Q 7 U 2 V j d G l v b j E v V G F i b G U w M T g g K F B h Z 2 U g M T U p L 0 F 1 d G 9 S Z W 1 v d m V k Q 2 9 s d W 1 u c z E u e 0 N v b H V t b j Y s N X 0 m c X V v d D s s J n F 1 b 3 Q 7 U 2 V j d G l v b j E v V G F i b G U w M T g g K F B h Z 2 U g M T U p L 0 F 1 d G 9 S Z W 1 v d m V k Q 2 9 s d W 1 u c z E u e 0 N v b H V t b j c s N n 0 m c X V v d D s s J n F 1 b 3 Q 7 U 2 V j d G l v b j E v V G F i b G U w M T g g K F B h Z 2 U g M T U p L 0 F 1 d G 9 S Z W 1 v d m V k Q 2 9 s d W 1 u c z E u e 0 N v b H V t b j g s N 3 0 m c X V v d D s s J n F 1 b 3 Q 7 U 2 V j d G l v b j E v V G F i b G U w M T g g K F B h Z 2 U g M T U p L 0 F 1 d G 9 S Z W 1 v d m V k Q 2 9 s d W 1 u c z E u e 0 N v b H V t b j k s O H 0 m c X V v d D s s J n F 1 b 3 Q 7 U 2 V j d G l v b j E v V G F i b G U w M T g g K F B h Z 2 U g M T U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x O C A o U G F n Z S A x N S k v Q X V 0 b 1 J l b W 9 2 Z W R D b 2 x 1 b W 5 z M S 5 7 Q 2 9 s d W 1 u M S w w f S Z x d W 9 0 O y w m c X V v d D t T Z W N 0 a W 9 u M S 9 U Y W J s Z T A x O C A o U G F n Z S A x N S k v Q X V 0 b 1 J l b W 9 2 Z W R D b 2 x 1 b W 5 z M S 5 7 Q 2 9 s d W 1 u M i w x f S Z x d W 9 0 O y w m c X V v d D t T Z W N 0 a W 9 u M S 9 U Y W J s Z T A x O C A o U G F n Z S A x N S k v Q X V 0 b 1 J l b W 9 2 Z W R D b 2 x 1 b W 5 z M S 5 7 Q 2 9 s d W 1 u M y w y f S Z x d W 9 0 O y w m c X V v d D t T Z W N 0 a W 9 u M S 9 U Y W J s Z T A x O C A o U G F n Z S A x N S k v Q X V 0 b 1 J l b W 9 2 Z W R D b 2 x 1 b W 5 z M S 5 7 Q 2 9 s d W 1 u N C w z f S Z x d W 9 0 O y w m c X V v d D t T Z W N 0 a W 9 u M S 9 U Y W J s Z T A x O C A o U G F n Z S A x N S k v Q X V 0 b 1 J l b W 9 2 Z W R D b 2 x 1 b W 5 z M S 5 7 Q 2 9 s d W 1 u N S w 0 f S Z x d W 9 0 O y w m c X V v d D t T Z W N 0 a W 9 u M S 9 U Y W J s Z T A x O C A o U G F n Z S A x N S k v Q X V 0 b 1 J l b W 9 2 Z W R D b 2 x 1 b W 5 z M S 5 7 Q 2 9 s d W 1 u N i w 1 f S Z x d W 9 0 O y w m c X V v d D t T Z W N 0 a W 9 u M S 9 U Y W J s Z T A x O C A o U G F n Z S A x N S k v Q X V 0 b 1 J l b W 9 2 Z W R D b 2 x 1 b W 5 z M S 5 7 Q 2 9 s d W 1 u N y w 2 f S Z x d W 9 0 O y w m c X V v d D t T Z W N 0 a W 9 u M S 9 U Y W J s Z T A x O C A o U G F n Z S A x N S k v Q X V 0 b 1 J l b W 9 2 Z W R D b 2 x 1 b W 5 z M S 5 7 Q 2 9 s d W 1 u O C w 3 f S Z x d W 9 0 O y w m c X V v d D t T Z W N 0 a W 9 u M S 9 U Y W J s Z T A x O C A o U G F n Z S A x N S k v Q X V 0 b 1 J l b W 9 2 Z W R D b 2 x 1 b W 5 z M S 5 7 Q 2 9 s d W 1 u O S w 4 f S Z x d W 9 0 O y w m c X V v d D t T Z W N 0 a W 9 u M S 9 U Y W J s Z T A x O C A o U G F n Z S A x N S k v Q X V 0 b 1 J l b W 9 2 Z W R D b 2 x 1 b W 5 z M S 5 7 Q 2 9 s d W 1 u M T A s O X 0 m c X V v d D t d L C Z x d W 9 0 O 1 J l b G F 0 a W 9 u c 2 h p c E l u Z m 8 m c X V v d D s 6 W 1 1 9 I i A v P j x F b n R y e S B U e X B l P S J S Z X N 1 b H R U e X B l I i B W Y W x 1 Z T 0 i c 0 V 4 Y 2 V w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U w M T k l M j A o U G F n Z S U y M D E 2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I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E t M j l U M T E 6 N D g 6 N D A u N j A x N D I 4 M l o i I C 8 + P E V u d H J 5 I F R 5 c G U 9 I k Z p b G x D b 2 x 1 b W 5 U e X B l c y I g V m F s d W U 9 I n N B d 0 1 H Q m d V R U J n W U V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T k g K F B h Z 2 U g M T Y p L 0 F 1 d G 9 S Z W 1 v d m V k Q 2 9 s d W 1 u c z E u e 0 N v b H V t b j E s M H 0 m c X V v d D s s J n F 1 b 3 Q 7 U 2 V j d G l v b j E v V G F i b G U w M T k g K F B h Z 2 U g M T Y p L 0 F 1 d G 9 S Z W 1 v d m V k Q 2 9 s d W 1 u c z E u e 0 N v b H V t b j I s M X 0 m c X V v d D s s J n F 1 b 3 Q 7 U 2 V j d G l v b j E v V G F i b G U w M T k g K F B h Z 2 U g M T Y p L 0 F 1 d G 9 S Z W 1 v d m V k Q 2 9 s d W 1 u c z E u e 0 N v b H V t b j M s M n 0 m c X V v d D s s J n F 1 b 3 Q 7 U 2 V j d G l v b j E v V G F i b G U w M T k g K F B h Z 2 U g M T Y p L 0 F 1 d G 9 S Z W 1 v d m V k Q 2 9 s d W 1 u c z E u e 0 N v b H V t b j Q s M 3 0 m c X V v d D s s J n F 1 b 3 Q 7 U 2 V j d G l v b j E v V G F i b G U w M T k g K F B h Z 2 U g M T Y p L 0 F 1 d G 9 S Z W 1 v d m V k Q 2 9 s d W 1 u c z E u e 0 N v b H V t b j U s N H 0 m c X V v d D s s J n F 1 b 3 Q 7 U 2 V j d G l v b j E v V G F i b G U w M T k g K F B h Z 2 U g M T Y p L 0 F 1 d G 9 S Z W 1 v d m V k Q 2 9 s d W 1 u c z E u e 0 N v b H V t b j Y s N X 0 m c X V v d D s s J n F 1 b 3 Q 7 U 2 V j d G l v b j E v V G F i b G U w M T k g K F B h Z 2 U g M T Y p L 0 F 1 d G 9 S Z W 1 v d m V k Q 2 9 s d W 1 u c z E u e 0 N v b H V t b j c s N n 0 m c X V v d D s s J n F 1 b 3 Q 7 U 2 V j d G l v b j E v V G F i b G U w M T k g K F B h Z 2 U g M T Y p L 0 F 1 d G 9 S Z W 1 v d m V k Q 2 9 s d W 1 u c z E u e 0 N v b H V t b j g s N 3 0 m c X V v d D s s J n F 1 b 3 Q 7 U 2 V j d G l v b j E v V G F i b G U w M T k g K F B h Z 2 U g M T Y p L 0 F 1 d G 9 S Z W 1 v d m V k Q 2 9 s d W 1 u c z E u e 0 N v b H V t b j k s O H 0 m c X V v d D s s J n F 1 b 3 Q 7 U 2 V j d G l v b j E v V G F i b G U w M T k g K F B h Z 2 U g M T Y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x O S A o U G F n Z S A x N i k v Q X V 0 b 1 J l b W 9 2 Z W R D b 2 x 1 b W 5 z M S 5 7 Q 2 9 s d W 1 u M S w w f S Z x d W 9 0 O y w m c X V v d D t T Z W N 0 a W 9 u M S 9 U Y W J s Z T A x O S A o U G F n Z S A x N i k v Q X V 0 b 1 J l b W 9 2 Z W R D b 2 x 1 b W 5 z M S 5 7 Q 2 9 s d W 1 u M i w x f S Z x d W 9 0 O y w m c X V v d D t T Z W N 0 a W 9 u M S 9 U Y W J s Z T A x O S A o U G F n Z S A x N i k v Q X V 0 b 1 J l b W 9 2 Z W R D b 2 x 1 b W 5 z M S 5 7 Q 2 9 s d W 1 u M y w y f S Z x d W 9 0 O y w m c X V v d D t T Z W N 0 a W 9 u M S 9 U Y W J s Z T A x O S A o U G F n Z S A x N i k v Q X V 0 b 1 J l b W 9 2 Z W R D b 2 x 1 b W 5 z M S 5 7 Q 2 9 s d W 1 u N C w z f S Z x d W 9 0 O y w m c X V v d D t T Z W N 0 a W 9 u M S 9 U Y W J s Z T A x O S A o U G F n Z S A x N i k v Q X V 0 b 1 J l b W 9 2 Z W R D b 2 x 1 b W 5 z M S 5 7 Q 2 9 s d W 1 u N S w 0 f S Z x d W 9 0 O y w m c X V v d D t T Z W N 0 a W 9 u M S 9 U Y W J s Z T A x O S A o U G F n Z S A x N i k v Q X V 0 b 1 J l b W 9 2 Z W R D b 2 x 1 b W 5 z M S 5 7 Q 2 9 s d W 1 u N i w 1 f S Z x d W 9 0 O y w m c X V v d D t T Z W N 0 a W 9 u M S 9 U Y W J s Z T A x O S A o U G F n Z S A x N i k v Q X V 0 b 1 J l b W 9 2 Z W R D b 2 x 1 b W 5 z M S 5 7 Q 2 9 s d W 1 u N y w 2 f S Z x d W 9 0 O y w m c X V v d D t T Z W N 0 a W 9 u M S 9 U Y W J s Z T A x O S A o U G F n Z S A x N i k v Q X V 0 b 1 J l b W 9 2 Z W R D b 2 x 1 b W 5 z M S 5 7 Q 2 9 s d W 1 u O C w 3 f S Z x d W 9 0 O y w m c X V v d D t T Z W N 0 a W 9 u M S 9 U Y W J s Z T A x O S A o U G F n Z S A x N i k v Q X V 0 b 1 J l b W 9 2 Z W R D b 2 x 1 b W 5 z M S 5 7 Q 2 9 s d W 1 u O S w 4 f S Z x d W 9 0 O y w m c X V v d D t T Z W N 0 a W 9 u M S 9 U Y W J s Z T A x O S A o U G F n Z S A x N i k v Q X V 0 b 1 J l b W 9 2 Z W R D b 2 x 1 b W 5 z M S 5 7 Q 2 9 s d W 1 u M T A s O X 0 m c X V v d D t d L C Z x d W 9 0 O 1 J l b G F 0 a W 9 u c 2 h p c E l u Z m 8 m c X V v d D s 6 W 1 1 9 I i A v P j x F b n R y e S B U e X B l P S J S Z X N 1 b H R U e X B l I i B W Y W x 1 Z T 0 i c 0 V 4 Y 2 V w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U w M j A l M j A o U G F n Z S U y M D E 3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I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E t M j l U M T E 6 N T A 6 M j g u N T M x M j g 1 N l o i I C 8 + P E V u d H J 5 I F R 5 c G U 9 I k Z p b G x D b 2 x 1 b W 5 U e X B l c y I g V m F s d W U 9 I n N B d 0 1 H Q m d V R U J n W U V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j A g K F B h Z 2 U g M T c p L 0 F 1 d G 9 S Z W 1 v d m V k Q 2 9 s d W 1 u c z E u e 0 N v b H V t b j E s M H 0 m c X V v d D s s J n F 1 b 3 Q 7 U 2 V j d G l v b j E v V G F i b G U w M j A g K F B h Z 2 U g M T c p L 0 F 1 d G 9 S Z W 1 v d m V k Q 2 9 s d W 1 u c z E u e 0 N v b H V t b j I s M X 0 m c X V v d D s s J n F 1 b 3 Q 7 U 2 V j d G l v b j E v V G F i b G U w M j A g K F B h Z 2 U g M T c p L 0 F 1 d G 9 S Z W 1 v d m V k Q 2 9 s d W 1 u c z E u e 0 N v b H V t b j M s M n 0 m c X V v d D s s J n F 1 b 3 Q 7 U 2 V j d G l v b j E v V G F i b G U w M j A g K F B h Z 2 U g M T c p L 0 F 1 d G 9 S Z W 1 v d m V k Q 2 9 s d W 1 u c z E u e 0 N v b H V t b j Q s M 3 0 m c X V v d D s s J n F 1 b 3 Q 7 U 2 V j d G l v b j E v V G F i b G U w M j A g K F B h Z 2 U g M T c p L 0 F 1 d G 9 S Z W 1 v d m V k Q 2 9 s d W 1 u c z E u e 0 N v b H V t b j U s N H 0 m c X V v d D s s J n F 1 b 3 Q 7 U 2 V j d G l v b j E v V G F i b G U w M j A g K F B h Z 2 U g M T c p L 0 F 1 d G 9 S Z W 1 v d m V k Q 2 9 s d W 1 u c z E u e 0 N v b H V t b j Y s N X 0 m c X V v d D s s J n F 1 b 3 Q 7 U 2 V j d G l v b j E v V G F i b G U w M j A g K F B h Z 2 U g M T c p L 0 F 1 d G 9 S Z W 1 v d m V k Q 2 9 s d W 1 u c z E u e 0 N v b H V t b j c s N n 0 m c X V v d D s s J n F 1 b 3 Q 7 U 2 V j d G l v b j E v V G F i b G U w M j A g K F B h Z 2 U g M T c p L 0 F 1 d G 9 S Z W 1 v d m V k Q 2 9 s d W 1 u c z E u e 0 N v b H V t b j g s N 3 0 m c X V v d D s s J n F 1 b 3 Q 7 U 2 V j d G l v b j E v V G F i b G U w M j A g K F B h Z 2 U g M T c p L 0 F 1 d G 9 S Z W 1 v d m V k Q 2 9 s d W 1 u c z E u e 0 N v b H V t b j k s O H 0 m c X V v d D s s J n F 1 b 3 Q 7 U 2 V j d G l v b j E v V G F i b G U w M j A g K F B h Z 2 U g M T c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y M C A o U G F n Z S A x N y k v Q X V 0 b 1 J l b W 9 2 Z W R D b 2 x 1 b W 5 z M S 5 7 Q 2 9 s d W 1 u M S w w f S Z x d W 9 0 O y w m c X V v d D t T Z W N 0 a W 9 u M S 9 U Y W J s Z T A y M C A o U G F n Z S A x N y k v Q X V 0 b 1 J l b W 9 2 Z W R D b 2 x 1 b W 5 z M S 5 7 Q 2 9 s d W 1 u M i w x f S Z x d W 9 0 O y w m c X V v d D t T Z W N 0 a W 9 u M S 9 U Y W J s Z T A y M C A o U G F n Z S A x N y k v Q X V 0 b 1 J l b W 9 2 Z W R D b 2 x 1 b W 5 z M S 5 7 Q 2 9 s d W 1 u M y w y f S Z x d W 9 0 O y w m c X V v d D t T Z W N 0 a W 9 u M S 9 U Y W J s Z T A y M C A o U G F n Z S A x N y k v Q X V 0 b 1 J l b W 9 2 Z W R D b 2 x 1 b W 5 z M S 5 7 Q 2 9 s d W 1 u N C w z f S Z x d W 9 0 O y w m c X V v d D t T Z W N 0 a W 9 u M S 9 U Y W J s Z T A y M C A o U G F n Z S A x N y k v Q X V 0 b 1 J l b W 9 2 Z W R D b 2 x 1 b W 5 z M S 5 7 Q 2 9 s d W 1 u N S w 0 f S Z x d W 9 0 O y w m c X V v d D t T Z W N 0 a W 9 u M S 9 U Y W J s Z T A y M C A o U G F n Z S A x N y k v Q X V 0 b 1 J l b W 9 2 Z W R D b 2 x 1 b W 5 z M S 5 7 Q 2 9 s d W 1 u N i w 1 f S Z x d W 9 0 O y w m c X V v d D t T Z W N 0 a W 9 u M S 9 U Y W J s Z T A y M C A o U G F n Z S A x N y k v Q X V 0 b 1 J l b W 9 2 Z W R D b 2 x 1 b W 5 z M S 5 7 Q 2 9 s d W 1 u N y w 2 f S Z x d W 9 0 O y w m c X V v d D t T Z W N 0 a W 9 u M S 9 U Y W J s Z T A y M C A o U G F n Z S A x N y k v Q X V 0 b 1 J l b W 9 2 Z W R D b 2 x 1 b W 5 z M S 5 7 Q 2 9 s d W 1 u O C w 3 f S Z x d W 9 0 O y w m c X V v d D t T Z W N 0 a W 9 u M S 9 U Y W J s Z T A y M C A o U G F n Z S A x N y k v Q X V 0 b 1 J l b W 9 2 Z W R D b 2 x 1 b W 5 z M S 5 7 Q 2 9 s d W 1 u O S w 4 f S Z x d W 9 0 O y w m c X V v d D t T Z W N 0 a W 9 u M S 9 U Y W J s Z T A y M C A o U G F n Z S A x N y k v Q X V 0 b 1 J l b W 9 2 Z W R D b 2 x 1 b W 5 z M S 5 7 Q 2 9 s d W 1 u M T A s O X 0 m c X V v d D t d L C Z x d W 9 0 O 1 J l b G F 0 a W 9 u c 2 h p c E l u Z m 8 m c X V v d D s 6 W 1 1 9 I i A v P j x F b n R y e S B U e X B l P S J S Z X N 1 b H R U e X B l I i B W Y W x 1 Z T 0 i c 0 V 4 Y 2 V w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U w M j E l M j A o U G F n Z S U y M D E 4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g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E t M j l U M T E 6 N T M 6 N D I u M j E 1 N j A 1 O F o i I C 8 + P E V u d H J 5 I F R 5 c G U 9 I k Z p b G x D b 2 x 1 b W 5 U e X B l c y I g V m F s d W U 9 I n N B d 1 l H Q m d V R U J n W U V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j E g K F B h Z 2 U g M T g p L 0 F 1 d G 9 S Z W 1 v d m V k Q 2 9 s d W 1 u c z E u e 0 N v b H V t b j E s M H 0 m c X V v d D s s J n F 1 b 3 Q 7 U 2 V j d G l v b j E v V G F i b G U w M j E g K F B h Z 2 U g M T g p L 0 F 1 d G 9 S Z W 1 v d m V k Q 2 9 s d W 1 u c z E u e 0 N v b H V t b j I s M X 0 m c X V v d D s s J n F 1 b 3 Q 7 U 2 V j d G l v b j E v V G F i b G U w M j E g K F B h Z 2 U g M T g p L 0 F 1 d G 9 S Z W 1 v d m V k Q 2 9 s d W 1 u c z E u e 0 N v b H V t b j M s M n 0 m c X V v d D s s J n F 1 b 3 Q 7 U 2 V j d G l v b j E v V G F i b G U w M j E g K F B h Z 2 U g M T g p L 0 F 1 d G 9 S Z W 1 v d m V k Q 2 9 s d W 1 u c z E u e 0 N v b H V t b j Q s M 3 0 m c X V v d D s s J n F 1 b 3 Q 7 U 2 V j d G l v b j E v V G F i b G U w M j E g K F B h Z 2 U g M T g p L 0 F 1 d G 9 S Z W 1 v d m V k Q 2 9 s d W 1 u c z E u e 0 N v b H V t b j U s N H 0 m c X V v d D s s J n F 1 b 3 Q 7 U 2 V j d G l v b j E v V G F i b G U w M j E g K F B h Z 2 U g M T g p L 0 F 1 d G 9 S Z W 1 v d m V k Q 2 9 s d W 1 u c z E u e 0 N v b H V t b j Y s N X 0 m c X V v d D s s J n F 1 b 3 Q 7 U 2 V j d G l v b j E v V G F i b G U w M j E g K F B h Z 2 U g M T g p L 0 F 1 d G 9 S Z W 1 v d m V k Q 2 9 s d W 1 u c z E u e 0 N v b H V t b j c s N n 0 m c X V v d D s s J n F 1 b 3 Q 7 U 2 V j d G l v b j E v V G F i b G U w M j E g K F B h Z 2 U g M T g p L 0 F 1 d G 9 S Z W 1 v d m V k Q 2 9 s d W 1 u c z E u e 0 N v b H V t b j g s N 3 0 m c X V v d D s s J n F 1 b 3 Q 7 U 2 V j d G l v b j E v V G F i b G U w M j E g K F B h Z 2 U g M T g p L 0 F 1 d G 9 S Z W 1 v d m V k Q 2 9 s d W 1 u c z E u e 0 N v b H V t b j k s O H 0 m c X V v d D s s J n F 1 b 3 Q 7 U 2 V j d G l v b j E v V G F i b G U w M j E g K F B h Z 2 U g M T g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y M S A o U G F n Z S A x O C k v Q X V 0 b 1 J l b W 9 2 Z W R D b 2 x 1 b W 5 z M S 5 7 Q 2 9 s d W 1 u M S w w f S Z x d W 9 0 O y w m c X V v d D t T Z W N 0 a W 9 u M S 9 U Y W J s Z T A y M S A o U G F n Z S A x O C k v Q X V 0 b 1 J l b W 9 2 Z W R D b 2 x 1 b W 5 z M S 5 7 Q 2 9 s d W 1 u M i w x f S Z x d W 9 0 O y w m c X V v d D t T Z W N 0 a W 9 u M S 9 U Y W J s Z T A y M S A o U G F n Z S A x O C k v Q X V 0 b 1 J l b W 9 2 Z W R D b 2 x 1 b W 5 z M S 5 7 Q 2 9 s d W 1 u M y w y f S Z x d W 9 0 O y w m c X V v d D t T Z W N 0 a W 9 u M S 9 U Y W J s Z T A y M S A o U G F n Z S A x O C k v Q X V 0 b 1 J l b W 9 2 Z W R D b 2 x 1 b W 5 z M S 5 7 Q 2 9 s d W 1 u N C w z f S Z x d W 9 0 O y w m c X V v d D t T Z W N 0 a W 9 u M S 9 U Y W J s Z T A y M S A o U G F n Z S A x O C k v Q X V 0 b 1 J l b W 9 2 Z W R D b 2 x 1 b W 5 z M S 5 7 Q 2 9 s d W 1 u N S w 0 f S Z x d W 9 0 O y w m c X V v d D t T Z W N 0 a W 9 u M S 9 U Y W J s Z T A y M S A o U G F n Z S A x O C k v Q X V 0 b 1 J l b W 9 2 Z W R D b 2 x 1 b W 5 z M S 5 7 Q 2 9 s d W 1 u N i w 1 f S Z x d W 9 0 O y w m c X V v d D t T Z W N 0 a W 9 u M S 9 U Y W J s Z T A y M S A o U G F n Z S A x O C k v Q X V 0 b 1 J l b W 9 2 Z W R D b 2 x 1 b W 5 z M S 5 7 Q 2 9 s d W 1 u N y w 2 f S Z x d W 9 0 O y w m c X V v d D t T Z W N 0 a W 9 u M S 9 U Y W J s Z T A y M S A o U G F n Z S A x O C k v Q X V 0 b 1 J l b W 9 2 Z W R D b 2 x 1 b W 5 z M S 5 7 Q 2 9 s d W 1 u O C w 3 f S Z x d W 9 0 O y w m c X V v d D t T Z W N 0 a W 9 u M S 9 U Y W J s Z T A y M S A o U G F n Z S A x O C k v Q X V 0 b 1 J l b W 9 2 Z W R D b 2 x 1 b W 5 z M S 5 7 Q 2 9 s d W 1 u O S w 4 f S Z x d W 9 0 O y w m c X V v d D t T Z W N 0 a W 9 u M S 9 U Y W J s Z T A y M S A o U G F n Z S A x O C k v Q X V 0 b 1 J l b W 9 2 Z W R D b 2 x 1 b W 5 z M S 5 7 Q 2 9 s d W 1 u M T A s O X 0 m c X V v d D t d L C Z x d W 9 0 O 1 J l b G F 0 a W 9 u c 2 h p c E l u Z m 8 m c X V v d D s 6 W 1 1 9 I i A v P j x F b n R y e S B U e X B l P S J S Z X N 1 b H R U e X B l I i B W Y W x 1 Z T 0 i c 0 V 4 Y 2 V w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U w M j I l M j A o U G F n Z S U y M D E 5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I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E t M j l U M T E 6 N T Y 6 N D g u O T E 5 N D k w O F o i I C 8 + P E V u d H J 5 I F R 5 c G U 9 I k Z p b G x D b 2 x 1 b W 5 U e X B l c y I g V m F s d W U 9 I n N B d 0 1 H Q m d V R U J n W U V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j I g K F B h Z 2 U g M T k p L 0 F 1 d G 9 S Z W 1 v d m V k Q 2 9 s d W 1 u c z E u e 0 N v b H V t b j E s M H 0 m c X V v d D s s J n F 1 b 3 Q 7 U 2 V j d G l v b j E v V G F i b G U w M j I g K F B h Z 2 U g M T k p L 0 F 1 d G 9 S Z W 1 v d m V k Q 2 9 s d W 1 u c z E u e 0 N v b H V t b j I s M X 0 m c X V v d D s s J n F 1 b 3 Q 7 U 2 V j d G l v b j E v V G F i b G U w M j I g K F B h Z 2 U g M T k p L 0 F 1 d G 9 S Z W 1 v d m V k Q 2 9 s d W 1 u c z E u e 0 N v b H V t b j M s M n 0 m c X V v d D s s J n F 1 b 3 Q 7 U 2 V j d G l v b j E v V G F i b G U w M j I g K F B h Z 2 U g M T k p L 0 F 1 d G 9 S Z W 1 v d m V k Q 2 9 s d W 1 u c z E u e 0 N v b H V t b j Q s M 3 0 m c X V v d D s s J n F 1 b 3 Q 7 U 2 V j d G l v b j E v V G F i b G U w M j I g K F B h Z 2 U g M T k p L 0 F 1 d G 9 S Z W 1 v d m V k Q 2 9 s d W 1 u c z E u e 0 N v b H V t b j U s N H 0 m c X V v d D s s J n F 1 b 3 Q 7 U 2 V j d G l v b j E v V G F i b G U w M j I g K F B h Z 2 U g M T k p L 0 F 1 d G 9 S Z W 1 v d m V k Q 2 9 s d W 1 u c z E u e 0 N v b H V t b j Y s N X 0 m c X V v d D s s J n F 1 b 3 Q 7 U 2 V j d G l v b j E v V G F i b G U w M j I g K F B h Z 2 U g M T k p L 0 F 1 d G 9 S Z W 1 v d m V k Q 2 9 s d W 1 u c z E u e 0 N v b H V t b j c s N n 0 m c X V v d D s s J n F 1 b 3 Q 7 U 2 V j d G l v b j E v V G F i b G U w M j I g K F B h Z 2 U g M T k p L 0 F 1 d G 9 S Z W 1 v d m V k Q 2 9 s d W 1 u c z E u e 0 N v b H V t b j g s N 3 0 m c X V v d D s s J n F 1 b 3 Q 7 U 2 V j d G l v b j E v V G F i b G U w M j I g K F B h Z 2 U g M T k p L 0 F 1 d G 9 S Z W 1 v d m V k Q 2 9 s d W 1 u c z E u e 0 N v b H V t b j k s O H 0 m c X V v d D s s J n F 1 b 3 Q 7 U 2 V j d G l v b j E v V G F i b G U w M j I g K F B h Z 2 U g M T k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y M i A o U G F n Z S A x O S k v Q X V 0 b 1 J l b W 9 2 Z W R D b 2 x 1 b W 5 z M S 5 7 Q 2 9 s d W 1 u M S w w f S Z x d W 9 0 O y w m c X V v d D t T Z W N 0 a W 9 u M S 9 U Y W J s Z T A y M i A o U G F n Z S A x O S k v Q X V 0 b 1 J l b W 9 2 Z W R D b 2 x 1 b W 5 z M S 5 7 Q 2 9 s d W 1 u M i w x f S Z x d W 9 0 O y w m c X V v d D t T Z W N 0 a W 9 u M S 9 U Y W J s Z T A y M i A o U G F n Z S A x O S k v Q X V 0 b 1 J l b W 9 2 Z W R D b 2 x 1 b W 5 z M S 5 7 Q 2 9 s d W 1 u M y w y f S Z x d W 9 0 O y w m c X V v d D t T Z W N 0 a W 9 u M S 9 U Y W J s Z T A y M i A o U G F n Z S A x O S k v Q X V 0 b 1 J l b W 9 2 Z W R D b 2 x 1 b W 5 z M S 5 7 Q 2 9 s d W 1 u N C w z f S Z x d W 9 0 O y w m c X V v d D t T Z W N 0 a W 9 u M S 9 U Y W J s Z T A y M i A o U G F n Z S A x O S k v Q X V 0 b 1 J l b W 9 2 Z W R D b 2 x 1 b W 5 z M S 5 7 Q 2 9 s d W 1 u N S w 0 f S Z x d W 9 0 O y w m c X V v d D t T Z W N 0 a W 9 u M S 9 U Y W J s Z T A y M i A o U G F n Z S A x O S k v Q X V 0 b 1 J l b W 9 2 Z W R D b 2 x 1 b W 5 z M S 5 7 Q 2 9 s d W 1 u N i w 1 f S Z x d W 9 0 O y w m c X V v d D t T Z W N 0 a W 9 u M S 9 U Y W J s Z T A y M i A o U G F n Z S A x O S k v Q X V 0 b 1 J l b W 9 2 Z W R D b 2 x 1 b W 5 z M S 5 7 Q 2 9 s d W 1 u N y w 2 f S Z x d W 9 0 O y w m c X V v d D t T Z W N 0 a W 9 u M S 9 U Y W J s Z T A y M i A o U G F n Z S A x O S k v Q X V 0 b 1 J l b W 9 2 Z W R D b 2 x 1 b W 5 z M S 5 7 Q 2 9 s d W 1 u O C w 3 f S Z x d W 9 0 O y w m c X V v d D t T Z W N 0 a W 9 u M S 9 U Y W J s Z T A y M i A o U G F n Z S A x O S k v Q X V 0 b 1 J l b W 9 2 Z W R D b 2 x 1 b W 5 z M S 5 7 Q 2 9 s d W 1 u O S w 4 f S Z x d W 9 0 O y w m c X V v d D t T Z W N 0 a W 9 u M S 9 U Y W J s Z T A y M i A o U G F n Z S A x O S k v Q X V 0 b 1 J l b W 9 2 Z W R D b 2 x 1 b W 5 z M S 5 7 Q 2 9 s d W 1 u M T A s O X 0 m c X V v d D t d L C Z x d W 9 0 O 1 J l b G F 0 a W 9 u c 2 h p c E l u Z m 8 m c X V v d D s 6 W 1 1 9 I i A v P j x F b n R y e S B U e X B l P S J S Z X N 1 b H R U e X B l I i B W Y W x 1 Z T 0 i c 0 V 4 Y 2 V w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U w M j M l M j A o U G F n Z S U y M D I w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k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E t M j l U M T I 6 M D A 6 M T Y u N z I x M j A 0 N 1 o i I C 8 + P E V u d H J 5 I F R 5 c G U 9 I k Z p b G x D b 2 x 1 b W 5 U e X B l c y I g V m F s d W U 9 I n N B d 0 1 H Q m d V R U J n W U d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j M g K F B h Z 2 U g M j A p L 0 F 1 d G 9 S Z W 1 v d m V k Q 2 9 s d W 1 u c z E u e 0 N v b H V t b j E s M H 0 m c X V v d D s s J n F 1 b 3 Q 7 U 2 V j d G l v b j E v V G F i b G U w M j M g K F B h Z 2 U g M j A p L 0 F 1 d G 9 S Z W 1 v d m V k Q 2 9 s d W 1 u c z E u e 0 N v b H V t b j I s M X 0 m c X V v d D s s J n F 1 b 3 Q 7 U 2 V j d G l v b j E v V G F i b G U w M j M g K F B h Z 2 U g M j A p L 0 F 1 d G 9 S Z W 1 v d m V k Q 2 9 s d W 1 u c z E u e 0 N v b H V t b j M s M n 0 m c X V v d D s s J n F 1 b 3 Q 7 U 2 V j d G l v b j E v V G F i b G U w M j M g K F B h Z 2 U g M j A p L 0 F 1 d G 9 S Z W 1 v d m V k Q 2 9 s d W 1 u c z E u e 0 N v b H V t b j Q s M 3 0 m c X V v d D s s J n F 1 b 3 Q 7 U 2 V j d G l v b j E v V G F i b G U w M j M g K F B h Z 2 U g M j A p L 0 F 1 d G 9 S Z W 1 v d m V k Q 2 9 s d W 1 u c z E u e 0 N v b H V t b j U s N H 0 m c X V v d D s s J n F 1 b 3 Q 7 U 2 V j d G l v b j E v V G F i b G U w M j M g K F B h Z 2 U g M j A p L 0 F 1 d G 9 S Z W 1 v d m V k Q 2 9 s d W 1 u c z E u e 0 N v b H V t b j Y s N X 0 m c X V v d D s s J n F 1 b 3 Q 7 U 2 V j d G l v b j E v V G F i b G U w M j M g K F B h Z 2 U g M j A p L 0 F 1 d G 9 S Z W 1 v d m V k Q 2 9 s d W 1 u c z E u e 0 N v b H V t b j c s N n 0 m c X V v d D s s J n F 1 b 3 Q 7 U 2 V j d G l v b j E v V G F i b G U w M j M g K F B h Z 2 U g M j A p L 0 F 1 d G 9 S Z W 1 v d m V k Q 2 9 s d W 1 u c z E u e 0 N v b H V t b j g s N 3 0 m c X V v d D s s J n F 1 b 3 Q 7 U 2 V j d G l v b j E v V G F i b G U w M j M g K F B h Z 2 U g M j A p L 0 F 1 d G 9 S Z W 1 v d m V k Q 2 9 s d W 1 u c z E u e 0 N v b H V t b j k s O H 0 m c X V v d D s s J n F 1 b 3 Q 7 U 2 V j d G l v b j E v V G F i b G U w M j M g K F B h Z 2 U g M j A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y M y A o U G F n Z S A y M C k v Q X V 0 b 1 J l b W 9 2 Z W R D b 2 x 1 b W 5 z M S 5 7 Q 2 9 s d W 1 u M S w w f S Z x d W 9 0 O y w m c X V v d D t T Z W N 0 a W 9 u M S 9 U Y W J s Z T A y M y A o U G F n Z S A y M C k v Q X V 0 b 1 J l b W 9 2 Z W R D b 2 x 1 b W 5 z M S 5 7 Q 2 9 s d W 1 u M i w x f S Z x d W 9 0 O y w m c X V v d D t T Z W N 0 a W 9 u M S 9 U Y W J s Z T A y M y A o U G F n Z S A y M C k v Q X V 0 b 1 J l b W 9 2 Z W R D b 2 x 1 b W 5 z M S 5 7 Q 2 9 s d W 1 u M y w y f S Z x d W 9 0 O y w m c X V v d D t T Z W N 0 a W 9 u M S 9 U Y W J s Z T A y M y A o U G F n Z S A y M C k v Q X V 0 b 1 J l b W 9 2 Z W R D b 2 x 1 b W 5 z M S 5 7 Q 2 9 s d W 1 u N C w z f S Z x d W 9 0 O y w m c X V v d D t T Z W N 0 a W 9 u M S 9 U Y W J s Z T A y M y A o U G F n Z S A y M C k v Q X V 0 b 1 J l b W 9 2 Z W R D b 2 x 1 b W 5 z M S 5 7 Q 2 9 s d W 1 u N S w 0 f S Z x d W 9 0 O y w m c X V v d D t T Z W N 0 a W 9 u M S 9 U Y W J s Z T A y M y A o U G F n Z S A y M C k v Q X V 0 b 1 J l b W 9 2 Z W R D b 2 x 1 b W 5 z M S 5 7 Q 2 9 s d W 1 u N i w 1 f S Z x d W 9 0 O y w m c X V v d D t T Z W N 0 a W 9 u M S 9 U Y W J s Z T A y M y A o U G F n Z S A y M C k v Q X V 0 b 1 J l b W 9 2 Z W R D b 2 x 1 b W 5 z M S 5 7 Q 2 9 s d W 1 u N y w 2 f S Z x d W 9 0 O y w m c X V v d D t T Z W N 0 a W 9 u M S 9 U Y W J s Z T A y M y A o U G F n Z S A y M C k v Q X V 0 b 1 J l b W 9 2 Z W R D b 2 x 1 b W 5 z M S 5 7 Q 2 9 s d W 1 u O C w 3 f S Z x d W 9 0 O y w m c X V v d D t T Z W N 0 a W 9 u M S 9 U Y W J s Z T A y M y A o U G F n Z S A y M C k v Q X V 0 b 1 J l b W 9 2 Z W R D b 2 x 1 b W 5 z M S 5 7 Q 2 9 s d W 1 u O S w 4 f S Z x d W 9 0 O y w m c X V v d D t T Z W N 0 a W 9 u M S 9 U Y W J s Z T A y M y A o U G F n Z S A y M C k v Q X V 0 b 1 J l b W 9 2 Z W R D b 2 x 1 b W 5 z M S 5 7 Q 2 9 s d W 1 u M T A s O X 0 m c X V v d D t d L C Z x d W 9 0 O 1 J l b G F 0 a W 9 u c 2 h p c E l u Z m 8 m c X V v d D s 6 W 1 1 9 I i A v P j x F b n R y e S B U e X B l P S J S Z X N 1 b H R U e X B l I i B W Y W x 1 Z T 0 i c 0 V 4 Y 2 V w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U w M j Q l M j A o U G F n Z S U y M D I x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Q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E t M j l U M T I 6 M D M 6 M T U u O D E 2 N j M 0 N 1 o i I C 8 + P E V u d H J 5 I F R 5 c G U 9 I k Z p b G x D b 2 x 1 b W 5 U e X B l c y I g V m F s d W U 9 I n N B d 0 1 H Q m d V R U J n W U V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j Q g K F B h Z 2 U g M j E p L 0 F 1 d G 9 S Z W 1 v d m V k Q 2 9 s d W 1 u c z E u e 0 N v b H V t b j E s M H 0 m c X V v d D s s J n F 1 b 3 Q 7 U 2 V j d G l v b j E v V G F i b G U w M j Q g K F B h Z 2 U g M j E p L 0 F 1 d G 9 S Z W 1 v d m V k Q 2 9 s d W 1 u c z E u e 0 N v b H V t b j I s M X 0 m c X V v d D s s J n F 1 b 3 Q 7 U 2 V j d G l v b j E v V G F i b G U w M j Q g K F B h Z 2 U g M j E p L 0 F 1 d G 9 S Z W 1 v d m V k Q 2 9 s d W 1 u c z E u e 0 N v b H V t b j M s M n 0 m c X V v d D s s J n F 1 b 3 Q 7 U 2 V j d G l v b j E v V G F i b G U w M j Q g K F B h Z 2 U g M j E p L 0 F 1 d G 9 S Z W 1 v d m V k Q 2 9 s d W 1 u c z E u e 0 N v b H V t b j Q s M 3 0 m c X V v d D s s J n F 1 b 3 Q 7 U 2 V j d G l v b j E v V G F i b G U w M j Q g K F B h Z 2 U g M j E p L 0 F 1 d G 9 S Z W 1 v d m V k Q 2 9 s d W 1 u c z E u e 0 N v b H V t b j U s N H 0 m c X V v d D s s J n F 1 b 3 Q 7 U 2 V j d G l v b j E v V G F i b G U w M j Q g K F B h Z 2 U g M j E p L 0 F 1 d G 9 S Z W 1 v d m V k Q 2 9 s d W 1 u c z E u e 0 N v b H V t b j Y s N X 0 m c X V v d D s s J n F 1 b 3 Q 7 U 2 V j d G l v b j E v V G F i b G U w M j Q g K F B h Z 2 U g M j E p L 0 F 1 d G 9 S Z W 1 v d m V k Q 2 9 s d W 1 u c z E u e 0 N v b H V t b j c s N n 0 m c X V v d D s s J n F 1 b 3 Q 7 U 2 V j d G l v b j E v V G F i b G U w M j Q g K F B h Z 2 U g M j E p L 0 F 1 d G 9 S Z W 1 v d m V k Q 2 9 s d W 1 u c z E u e 0 N v b H V t b j g s N 3 0 m c X V v d D s s J n F 1 b 3 Q 7 U 2 V j d G l v b j E v V G F i b G U w M j Q g K F B h Z 2 U g M j E p L 0 F 1 d G 9 S Z W 1 v d m V k Q 2 9 s d W 1 u c z E u e 0 N v b H V t b j k s O H 0 m c X V v d D s s J n F 1 b 3 Q 7 U 2 V j d G l v b j E v V G F i b G U w M j Q g K F B h Z 2 U g M j E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y N C A o U G F n Z S A y M S k v Q X V 0 b 1 J l b W 9 2 Z W R D b 2 x 1 b W 5 z M S 5 7 Q 2 9 s d W 1 u M S w w f S Z x d W 9 0 O y w m c X V v d D t T Z W N 0 a W 9 u M S 9 U Y W J s Z T A y N C A o U G F n Z S A y M S k v Q X V 0 b 1 J l b W 9 2 Z W R D b 2 x 1 b W 5 z M S 5 7 Q 2 9 s d W 1 u M i w x f S Z x d W 9 0 O y w m c X V v d D t T Z W N 0 a W 9 u M S 9 U Y W J s Z T A y N C A o U G F n Z S A y M S k v Q X V 0 b 1 J l b W 9 2 Z W R D b 2 x 1 b W 5 z M S 5 7 Q 2 9 s d W 1 u M y w y f S Z x d W 9 0 O y w m c X V v d D t T Z W N 0 a W 9 u M S 9 U Y W J s Z T A y N C A o U G F n Z S A y M S k v Q X V 0 b 1 J l b W 9 2 Z W R D b 2 x 1 b W 5 z M S 5 7 Q 2 9 s d W 1 u N C w z f S Z x d W 9 0 O y w m c X V v d D t T Z W N 0 a W 9 u M S 9 U Y W J s Z T A y N C A o U G F n Z S A y M S k v Q X V 0 b 1 J l b W 9 2 Z W R D b 2 x 1 b W 5 z M S 5 7 Q 2 9 s d W 1 u N S w 0 f S Z x d W 9 0 O y w m c X V v d D t T Z W N 0 a W 9 u M S 9 U Y W J s Z T A y N C A o U G F n Z S A y M S k v Q X V 0 b 1 J l b W 9 2 Z W R D b 2 x 1 b W 5 z M S 5 7 Q 2 9 s d W 1 u N i w 1 f S Z x d W 9 0 O y w m c X V v d D t T Z W N 0 a W 9 u M S 9 U Y W J s Z T A y N C A o U G F n Z S A y M S k v Q X V 0 b 1 J l b W 9 2 Z W R D b 2 x 1 b W 5 z M S 5 7 Q 2 9 s d W 1 u N y w 2 f S Z x d W 9 0 O y w m c X V v d D t T Z W N 0 a W 9 u M S 9 U Y W J s Z T A y N C A o U G F n Z S A y M S k v Q X V 0 b 1 J l b W 9 2 Z W R D b 2 x 1 b W 5 z M S 5 7 Q 2 9 s d W 1 u O C w 3 f S Z x d W 9 0 O y w m c X V v d D t T Z W N 0 a W 9 u M S 9 U Y W J s Z T A y N C A o U G F n Z S A y M S k v Q X V 0 b 1 J l b W 9 2 Z W R D b 2 x 1 b W 5 z M S 5 7 Q 2 9 s d W 1 u O S w 4 f S Z x d W 9 0 O y w m c X V v d D t T Z W N 0 a W 9 u M S 9 U Y W J s Z T A y N C A o U G F n Z S A y M S k v Q X V 0 b 1 J l b W 9 2 Z W R D b 2 x 1 b W 5 z M S 5 7 Q 2 9 s d W 1 u M T A s O X 0 m c X V v d D t d L C Z x d W 9 0 O 1 J l b G F 0 a W 9 u c 2 h p c E l u Z m 8 m c X V v d D s 6 W 1 1 9 I i A v P j x F b n R y e S B U e X B l P S J S Z X N 1 b H R U e X B l I i B W Y W x 1 Z T 0 i c 0 V 4 Y 2 V w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U w M j U l M j A o U G F n Z S U y M D I y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I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E t M j l U M T I 6 M D U 6 M T k u M D U y M z M 4 O V o i I C 8 + P E V u d H J 5 I F R 5 c G U 9 I k Z p b G x D b 2 x 1 b W 5 U e X B l c y I g V m F s d W U 9 I n N B d 0 1 H Q m d V R U J n W U V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j U g K F B h Z 2 U g M j I p L 0 F 1 d G 9 S Z W 1 v d m V k Q 2 9 s d W 1 u c z E u e 0 N v b H V t b j E s M H 0 m c X V v d D s s J n F 1 b 3 Q 7 U 2 V j d G l v b j E v V G F i b G U w M j U g K F B h Z 2 U g M j I p L 0 F 1 d G 9 S Z W 1 v d m V k Q 2 9 s d W 1 u c z E u e 0 N v b H V t b j I s M X 0 m c X V v d D s s J n F 1 b 3 Q 7 U 2 V j d G l v b j E v V G F i b G U w M j U g K F B h Z 2 U g M j I p L 0 F 1 d G 9 S Z W 1 v d m V k Q 2 9 s d W 1 u c z E u e 0 N v b H V t b j M s M n 0 m c X V v d D s s J n F 1 b 3 Q 7 U 2 V j d G l v b j E v V G F i b G U w M j U g K F B h Z 2 U g M j I p L 0 F 1 d G 9 S Z W 1 v d m V k Q 2 9 s d W 1 u c z E u e 0 N v b H V t b j Q s M 3 0 m c X V v d D s s J n F 1 b 3 Q 7 U 2 V j d G l v b j E v V G F i b G U w M j U g K F B h Z 2 U g M j I p L 0 F 1 d G 9 S Z W 1 v d m V k Q 2 9 s d W 1 u c z E u e 0 N v b H V t b j U s N H 0 m c X V v d D s s J n F 1 b 3 Q 7 U 2 V j d G l v b j E v V G F i b G U w M j U g K F B h Z 2 U g M j I p L 0 F 1 d G 9 S Z W 1 v d m V k Q 2 9 s d W 1 u c z E u e 0 N v b H V t b j Y s N X 0 m c X V v d D s s J n F 1 b 3 Q 7 U 2 V j d G l v b j E v V G F i b G U w M j U g K F B h Z 2 U g M j I p L 0 F 1 d G 9 S Z W 1 v d m V k Q 2 9 s d W 1 u c z E u e 0 N v b H V t b j c s N n 0 m c X V v d D s s J n F 1 b 3 Q 7 U 2 V j d G l v b j E v V G F i b G U w M j U g K F B h Z 2 U g M j I p L 0 F 1 d G 9 S Z W 1 v d m V k Q 2 9 s d W 1 u c z E u e 0 N v b H V t b j g s N 3 0 m c X V v d D s s J n F 1 b 3 Q 7 U 2 V j d G l v b j E v V G F i b G U w M j U g K F B h Z 2 U g M j I p L 0 F 1 d G 9 S Z W 1 v d m V k Q 2 9 s d W 1 u c z E u e 0 N v b H V t b j k s O H 0 m c X V v d D s s J n F 1 b 3 Q 7 U 2 V j d G l v b j E v V G F i b G U w M j U g K F B h Z 2 U g M j I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y N S A o U G F n Z S A y M i k v Q X V 0 b 1 J l b W 9 2 Z W R D b 2 x 1 b W 5 z M S 5 7 Q 2 9 s d W 1 u M S w w f S Z x d W 9 0 O y w m c X V v d D t T Z W N 0 a W 9 u M S 9 U Y W J s Z T A y N S A o U G F n Z S A y M i k v Q X V 0 b 1 J l b W 9 2 Z W R D b 2 x 1 b W 5 z M S 5 7 Q 2 9 s d W 1 u M i w x f S Z x d W 9 0 O y w m c X V v d D t T Z W N 0 a W 9 u M S 9 U Y W J s Z T A y N S A o U G F n Z S A y M i k v Q X V 0 b 1 J l b W 9 2 Z W R D b 2 x 1 b W 5 z M S 5 7 Q 2 9 s d W 1 u M y w y f S Z x d W 9 0 O y w m c X V v d D t T Z W N 0 a W 9 u M S 9 U Y W J s Z T A y N S A o U G F n Z S A y M i k v Q X V 0 b 1 J l b W 9 2 Z W R D b 2 x 1 b W 5 z M S 5 7 Q 2 9 s d W 1 u N C w z f S Z x d W 9 0 O y w m c X V v d D t T Z W N 0 a W 9 u M S 9 U Y W J s Z T A y N S A o U G F n Z S A y M i k v Q X V 0 b 1 J l b W 9 2 Z W R D b 2 x 1 b W 5 z M S 5 7 Q 2 9 s d W 1 u N S w 0 f S Z x d W 9 0 O y w m c X V v d D t T Z W N 0 a W 9 u M S 9 U Y W J s Z T A y N S A o U G F n Z S A y M i k v Q X V 0 b 1 J l b W 9 2 Z W R D b 2 x 1 b W 5 z M S 5 7 Q 2 9 s d W 1 u N i w 1 f S Z x d W 9 0 O y w m c X V v d D t T Z W N 0 a W 9 u M S 9 U Y W J s Z T A y N S A o U G F n Z S A y M i k v Q X V 0 b 1 J l b W 9 2 Z W R D b 2 x 1 b W 5 z M S 5 7 Q 2 9 s d W 1 u N y w 2 f S Z x d W 9 0 O y w m c X V v d D t T Z W N 0 a W 9 u M S 9 U Y W J s Z T A y N S A o U G F n Z S A y M i k v Q X V 0 b 1 J l b W 9 2 Z W R D b 2 x 1 b W 5 z M S 5 7 Q 2 9 s d W 1 u O C w 3 f S Z x d W 9 0 O y w m c X V v d D t T Z W N 0 a W 9 u M S 9 U Y W J s Z T A y N S A o U G F n Z S A y M i k v Q X V 0 b 1 J l b W 9 2 Z W R D b 2 x 1 b W 5 z M S 5 7 Q 2 9 s d W 1 u O S w 4 f S Z x d W 9 0 O y w m c X V v d D t T Z W N 0 a W 9 u M S 9 U Y W J s Z T A y N S A o U G F n Z S A y M i k v Q X V 0 b 1 J l b W 9 2 Z W R D b 2 x 1 b W 5 z M S 5 7 Q 2 9 s d W 1 u M T A s O X 0 m c X V v d D t d L C Z x d W 9 0 O 1 J l b G F 0 a W 9 u c 2 h p c E l u Z m 8 m c X V v d D s 6 W 1 1 9 I i A v P j x F b n R y e S B U e X B l P S J S Z X N 1 b H R U e X B l I i B W Y W x 1 Z T 0 i c 0 V 4 Y 2 V w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U w M j Y l M j A o U G F n Z S U y M D I z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E x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x L T I 5 V D E y O j A 3 O j A 3 L j I y M z A 2 O T h a I i A v P j x F b n R y e S B U e X B l P S J G a W x s Q 2 9 s d W 1 u V H l w Z X M i I F Z h b H V l P S J z Q X d Z R 0 J n V U V C Z 1 l F Q m c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I 2 I C h Q Y W d l I D I z K S 9 B d X R v U m V t b 3 Z l Z E N v b H V t b n M x L n t D b 2 x 1 b W 4 x L D B 9 J n F 1 b 3 Q 7 L C Z x d W 9 0 O 1 N l Y 3 R p b 2 4 x L 1 R h Y m x l M D I 2 I C h Q Y W d l I D I z K S 9 B d X R v U m V t b 3 Z l Z E N v b H V t b n M x L n t D b 2 x 1 b W 4 y L D F 9 J n F 1 b 3 Q 7 L C Z x d W 9 0 O 1 N l Y 3 R p b 2 4 x L 1 R h Y m x l M D I 2 I C h Q Y W d l I D I z K S 9 B d X R v U m V t b 3 Z l Z E N v b H V t b n M x L n t D b 2 x 1 b W 4 z L D J 9 J n F 1 b 3 Q 7 L C Z x d W 9 0 O 1 N l Y 3 R p b 2 4 x L 1 R h Y m x l M D I 2 I C h Q Y W d l I D I z K S 9 B d X R v U m V t b 3 Z l Z E N v b H V t b n M x L n t D b 2 x 1 b W 4 0 L D N 9 J n F 1 b 3 Q 7 L C Z x d W 9 0 O 1 N l Y 3 R p b 2 4 x L 1 R h Y m x l M D I 2 I C h Q Y W d l I D I z K S 9 B d X R v U m V t b 3 Z l Z E N v b H V t b n M x L n t D b 2 x 1 b W 4 1 L D R 9 J n F 1 b 3 Q 7 L C Z x d W 9 0 O 1 N l Y 3 R p b 2 4 x L 1 R h Y m x l M D I 2 I C h Q Y W d l I D I z K S 9 B d X R v U m V t b 3 Z l Z E N v b H V t b n M x L n t D b 2 x 1 b W 4 2 L D V 9 J n F 1 b 3 Q 7 L C Z x d W 9 0 O 1 N l Y 3 R p b 2 4 x L 1 R h Y m x l M D I 2 I C h Q Y W d l I D I z K S 9 B d X R v U m V t b 3 Z l Z E N v b H V t b n M x L n t D b 2 x 1 b W 4 3 L D Z 9 J n F 1 b 3 Q 7 L C Z x d W 9 0 O 1 N l Y 3 R p b 2 4 x L 1 R h Y m x l M D I 2 I C h Q Y W d l I D I z K S 9 B d X R v U m V t b 3 Z l Z E N v b H V t b n M x L n t D b 2 x 1 b W 4 4 L D d 9 J n F 1 b 3 Q 7 L C Z x d W 9 0 O 1 N l Y 3 R p b 2 4 x L 1 R h Y m x l M D I 2 I C h Q Y W d l I D I z K S 9 B d X R v U m V t b 3 Z l Z E N v b H V t b n M x L n t D b 2 x 1 b W 4 5 L D h 9 J n F 1 b 3 Q 7 L C Z x d W 9 0 O 1 N l Y 3 R p b 2 4 x L 1 R h Y m x l M D I 2 I C h Q Y W d l I D I z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j Y g K F B h Z 2 U g M j M p L 0 F 1 d G 9 S Z W 1 v d m V k Q 2 9 s d W 1 u c z E u e 0 N v b H V t b j E s M H 0 m c X V v d D s s J n F 1 b 3 Q 7 U 2 V j d G l v b j E v V G F i b G U w M j Y g K F B h Z 2 U g M j M p L 0 F 1 d G 9 S Z W 1 v d m V k Q 2 9 s d W 1 u c z E u e 0 N v b H V t b j I s M X 0 m c X V v d D s s J n F 1 b 3 Q 7 U 2 V j d G l v b j E v V G F i b G U w M j Y g K F B h Z 2 U g M j M p L 0 F 1 d G 9 S Z W 1 v d m V k Q 2 9 s d W 1 u c z E u e 0 N v b H V t b j M s M n 0 m c X V v d D s s J n F 1 b 3 Q 7 U 2 V j d G l v b j E v V G F i b G U w M j Y g K F B h Z 2 U g M j M p L 0 F 1 d G 9 S Z W 1 v d m V k Q 2 9 s d W 1 u c z E u e 0 N v b H V t b j Q s M 3 0 m c X V v d D s s J n F 1 b 3 Q 7 U 2 V j d G l v b j E v V G F i b G U w M j Y g K F B h Z 2 U g M j M p L 0 F 1 d G 9 S Z W 1 v d m V k Q 2 9 s d W 1 u c z E u e 0 N v b H V t b j U s N H 0 m c X V v d D s s J n F 1 b 3 Q 7 U 2 V j d G l v b j E v V G F i b G U w M j Y g K F B h Z 2 U g M j M p L 0 F 1 d G 9 S Z W 1 v d m V k Q 2 9 s d W 1 u c z E u e 0 N v b H V t b j Y s N X 0 m c X V v d D s s J n F 1 b 3 Q 7 U 2 V j d G l v b j E v V G F i b G U w M j Y g K F B h Z 2 U g M j M p L 0 F 1 d G 9 S Z W 1 v d m V k Q 2 9 s d W 1 u c z E u e 0 N v b H V t b j c s N n 0 m c X V v d D s s J n F 1 b 3 Q 7 U 2 V j d G l v b j E v V G F i b G U w M j Y g K F B h Z 2 U g M j M p L 0 F 1 d G 9 S Z W 1 v d m V k Q 2 9 s d W 1 u c z E u e 0 N v b H V t b j g s N 3 0 m c X V v d D s s J n F 1 b 3 Q 7 U 2 V j d G l v b j E v V G F i b G U w M j Y g K F B h Z 2 U g M j M p L 0 F 1 d G 9 S Z W 1 v d m V k Q 2 9 s d W 1 u c z E u e 0 N v b H V t b j k s O H 0 m c X V v d D s s J n F 1 b 3 Q 7 U 2 V j d G l v b j E v V G F i b G U w M j Y g K F B h Z 2 U g M j M p L 0 F 1 d G 9 S Z W 1 v d m V k Q 2 9 s d W 1 u c z E u e 0 N v b H V t b j E w L D l 9 J n F 1 b 3 Q 7 X S w m c X V v d D t S Z W x h d G l v b n N o a X B J b m Z v J n F 1 b 3 Q 7 O l t d f S I g L z 4 8 R W 5 0 c n k g V H l w Z T 0 i U m V z d W x 0 V H l w Z S I g V m F s d W U 9 I n N F e G N l c H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Y m x l M D I 3 J T I w K F B h Z 2 U l M j A y N C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x M C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M S 0 y O V Q x M j o x M T o y O S 4 1 N z M y N T k 0 W i I g L z 4 8 R W 5 0 c n k g V H l w Z T 0 i R m l s b E N v b H V t b l R 5 c G V z I i B W Y W x 1 Z T 0 i c 0 F 3 T U d C Z 1 V F Q m d Z R 0 J n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y N y A o U G F n Z S A y N C k v Q X V 0 b 1 J l b W 9 2 Z W R D b 2 x 1 b W 5 z M S 5 7 Q 2 9 s d W 1 u M S w w f S Z x d W 9 0 O y w m c X V v d D t T Z W N 0 a W 9 u M S 9 U Y W J s Z T A y N y A o U G F n Z S A y N C k v Q X V 0 b 1 J l b W 9 2 Z W R D b 2 x 1 b W 5 z M S 5 7 Q 2 9 s d W 1 u M i w x f S Z x d W 9 0 O y w m c X V v d D t T Z W N 0 a W 9 u M S 9 U Y W J s Z T A y N y A o U G F n Z S A y N C k v Q X V 0 b 1 J l b W 9 2 Z W R D b 2 x 1 b W 5 z M S 5 7 Q 2 9 s d W 1 u M y w y f S Z x d W 9 0 O y w m c X V v d D t T Z W N 0 a W 9 u M S 9 U Y W J s Z T A y N y A o U G F n Z S A y N C k v Q X V 0 b 1 J l b W 9 2 Z W R D b 2 x 1 b W 5 z M S 5 7 Q 2 9 s d W 1 u N C w z f S Z x d W 9 0 O y w m c X V v d D t T Z W N 0 a W 9 u M S 9 U Y W J s Z T A y N y A o U G F n Z S A y N C k v Q X V 0 b 1 J l b W 9 2 Z W R D b 2 x 1 b W 5 z M S 5 7 Q 2 9 s d W 1 u N S w 0 f S Z x d W 9 0 O y w m c X V v d D t T Z W N 0 a W 9 u M S 9 U Y W J s Z T A y N y A o U G F n Z S A y N C k v Q X V 0 b 1 J l b W 9 2 Z W R D b 2 x 1 b W 5 z M S 5 7 Q 2 9 s d W 1 u N i w 1 f S Z x d W 9 0 O y w m c X V v d D t T Z W N 0 a W 9 u M S 9 U Y W J s Z T A y N y A o U G F n Z S A y N C k v Q X V 0 b 1 J l b W 9 2 Z W R D b 2 x 1 b W 5 z M S 5 7 Q 2 9 s d W 1 u N y w 2 f S Z x d W 9 0 O y w m c X V v d D t T Z W N 0 a W 9 u M S 9 U Y W J s Z T A y N y A o U G F n Z S A y N C k v Q X V 0 b 1 J l b W 9 2 Z W R D b 2 x 1 b W 5 z M S 5 7 Q 2 9 s d W 1 u O C w 3 f S Z x d W 9 0 O y w m c X V v d D t T Z W N 0 a W 9 u M S 9 U Y W J s Z T A y N y A o U G F n Z S A y N C k v Q X V 0 b 1 J l b W 9 2 Z W R D b 2 x 1 b W 5 z M S 5 7 Q 2 9 s d W 1 u O S w 4 f S Z x d W 9 0 O y w m c X V v d D t T Z W N 0 a W 9 u M S 9 U Y W J s Z T A y N y A o U G F n Z S A y N C k v Q X V 0 b 1 J l b W 9 2 Z W R D b 2 x 1 b W 5 z M S 5 7 Q 2 9 s d W 1 u M T A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I 3 I C h Q Y W d l I D I 0 K S 9 B d X R v U m V t b 3 Z l Z E N v b H V t b n M x L n t D b 2 x 1 b W 4 x L D B 9 J n F 1 b 3 Q 7 L C Z x d W 9 0 O 1 N l Y 3 R p b 2 4 x L 1 R h Y m x l M D I 3 I C h Q Y W d l I D I 0 K S 9 B d X R v U m V t b 3 Z l Z E N v b H V t b n M x L n t D b 2 x 1 b W 4 y L D F 9 J n F 1 b 3 Q 7 L C Z x d W 9 0 O 1 N l Y 3 R p b 2 4 x L 1 R h Y m x l M D I 3 I C h Q Y W d l I D I 0 K S 9 B d X R v U m V t b 3 Z l Z E N v b H V t b n M x L n t D b 2 x 1 b W 4 z L D J 9 J n F 1 b 3 Q 7 L C Z x d W 9 0 O 1 N l Y 3 R p b 2 4 x L 1 R h Y m x l M D I 3 I C h Q Y W d l I D I 0 K S 9 B d X R v U m V t b 3 Z l Z E N v b H V t b n M x L n t D b 2 x 1 b W 4 0 L D N 9 J n F 1 b 3 Q 7 L C Z x d W 9 0 O 1 N l Y 3 R p b 2 4 x L 1 R h Y m x l M D I 3 I C h Q Y W d l I D I 0 K S 9 B d X R v U m V t b 3 Z l Z E N v b H V t b n M x L n t D b 2 x 1 b W 4 1 L D R 9 J n F 1 b 3 Q 7 L C Z x d W 9 0 O 1 N l Y 3 R p b 2 4 x L 1 R h Y m x l M D I 3 I C h Q Y W d l I D I 0 K S 9 B d X R v U m V t b 3 Z l Z E N v b H V t b n M x L n t D b 2 x 1 b W 4 2 L D V 9 J n F 1 b 3 Q 7 L C Z x d W 9 0 O 1 N l Y 3 R p b 2 4 x L 1 R h Y m x l M D I 3 I C h Q Y W d l I D I 0 K S 9 B d X R v U m V t b 3 Z l Z E N v b H V t b n M x L n t D b 2 x 1 b W 4 3 L D Z 9 J n F 1 b 3 Q 7 L C Z x d W 9 0 O 1 N l Y 3 R p b 2 4 x L 1 R h Y m x l M D I 3 I C h Q Y W d l I D I 0 K S 9 B d X R v U m V t b 3 Z l Z E N v b H V t b n M x L n t D b 2 x 1 b W 4 4 L D d 9 J n F 1 b 3 Q 7 L C Z x d W 9 0 O 1 N l Y 3 R p b 2 4 x L 1 R h Y m x l M D I 3 I C h Q Y W d l I D I 0 K S 9 B d X R v U m V t b 3 Z l Z E N v b H V t b n M x L n t D b 2 x 1 b W 4 5 L D h 9 J n F 1 b 3 Q 7 L C Z x d W 9 0 O 1 N l Y 3 R p b 2 4 x L 1 R h Y m x l M D I 3 I C h Q Y W d l I D I 0 K S 9 B d X R v U m V t b 3 Z l Z E N v b H V t b n M x L n t D b 2 x 1 b W 4 x M C w 5 f S Z x d W 9 0 O 1 0 s J n F 1 b 3 Q 7 U m V s Y X R p b 2 5 z a G l w S W 5 m b y Z x d W 9 0 O z p b X X 0 i I C 8 + P E V u d H J 5 I F R 5 c G U 9 I l J l c 3 V s d F R 5 c G U i I F Z h b H V l P S J z R X h j Z X B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s Z T A y O C U y M C h Q Y W d l J T I w M j U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N i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M S 0 y O V Q x M j o x M z o 1 N y 4 2 N j A w N z U 4 W i I g L z 4 8 R W 5 0 c n k g V H l w Z T 0 i R m l s b E N v b H V t b l R 5 c G V z I i B W Y W x 1 Z T 0 i c 0 F 3 T U d C Z 1 V F Q m d Z R U J n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y O C A o U G F n Z S A y N S k v Q X V 0 b 1 J l b W 9 2 Z W R D b 2 x 1 b W 5 z M S 5 7 Q 2 9 s d W 1 u M S w w f S Z x d W 9 0 O y w m c X V v d D t T Z W N 0 a W 9 u M S 9 U Y W J s Z T A y O C A o U G F n Z S A y N S k v Q X V 0 b 1 J l b W 9 2 Z W R D b 2 x 1 b W 5 z M S 5 7 Q 2 9 s d W 1 u M i w x f S Z x d W 9 0 O y w m c X V v d D t T Z W N 0 a W 9 u M S 9 U Y W J s Z T A y O C A o U G F n Z S A y N S k v Q X V 0 b 1 J l b W 9 2 Z W R D b 2 x 1 b W 5 z M S 5 7 Q 2 9 s d W 1 u M y w y f S Z x d W 9 0 O y w m c X V v d D t T Z W N 0 a W 9 u M S 9 U Y W J s Z T A y O C A o U G F n Z S A y N S k v Q X V 0 b 1 J l b W 9 2 Z W R D b 2 x 1 b W 5 z M S 5 7 Q 2 9 s d W 1 u N C w z f S Z x d W 9 0 O y w m c X V v d D t T Z W N 0 a W 9 u M S 9 U Y W J s Z T A y O C A o U G F n Z S A y N S k v Q X V 0 b 1 J l b W 9 2 Z W R D b 2 x 1 b W 5 z M S 5 7 Q 2 9 s d W 1 u N S w 0 f S Z x d W 9 0 O y w m c X V v d D t T Z W N 0 a W 9 u M S 9 U Y W J s Z T A y O C A o U G F n Z S A y N S k v Q X V 0 b 1 J l b W 9 2 Z W R D b 2 x 1 b W 5 z M S 5 7 Q 2 9 s d W 1 u N i w 1 f S Z x d W 9 0 O y w m c X V v d D t T Z W N 0 a W 9 u M S 9 U Y W J s Z T A y O C A o U G F n Z S A y N S k v Q X V 0 b 1 J l b W 9 2 Z W R D b 2 x 1 b W 5 z M S 5 7 Q 2 9 s d W 1 u N y w 2 f S Z x d W 9 0 O y w m c X V v d D t T Z W N 0 a W 9 u M S 9 U Y W J s Z T A y O C A o U G F n Z S A y N S k v Q X V 0 b 1 J l b W 9 2 Z W R D b 2 x 1 b W 5 z M S 5 7 Q 2 9 s d W 1 u O C w 3 f S Z x d W 9 0 O y w m c X V v d D t T Z W N 0 a W 9 u M S 9 U Y W J s Z T A y O C A o U G F n Z S A y N S k v Q X V 0 b 1 J l b W 9 2 Z W R D b 2 x 1 b W 5 z M S 5 7 Q 2 9 s d W 1 u O S w 4 f S Z x d W 9 0 O y w m c X V v d D t T Z W N 0 a W 9 u M S 9 U Y W J s Z T A y O C A o U G F n Z S A y N S k v Q X V 0 b 1 J l b W 9 2 Z W R D b 2 x 1 b W 5 z M S 5 7 Q 2 9 s d W 1 u M T A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I 4 I C h Q Y W d l I D I 1 K S 9 B d X R v U m V t b 3 Z l Z E N v b H V t b n M x L n t D b 2 x 1 b W 4 x L D B 9 J n F 1 b 3 Q 7 L C Z x d W 9 0 O 1 N l Y 3 R p b 2 4 x L 1 R h Y m x l M D I 4 I C h Q Y W d l I D I 1 K S 9 B d X R v U m V t b 3 Z l Z E N v b H V t b n M x L n t D b 2 x 1 b W 4 y L D F 9 J n F 1 b 3 Q 7 L C Z x d W 9 0 O 1 N l Y 3 R p b 2 4 x L 1 R h Y m x l M D I 4 I C h Q Y W d l I D I 1 K S 9 B d X R v U m V t b 3 Z l Z E N v b H V t b n M x L n t D b 2 x 1 b W 4 z L D J 9 J n F 1 b 3 Q 7 L C Z x d W 9 0 O 1 N l Y 3 R p b 2 4 x L 1 R h Y m x l M D I 4 I C h Q Y W d l I D I 1 K S 9 B d X R v U m V t b 3 Z l Z E N v b H V t b n M x L n t D b 2 x 1 b W 4 0 L D N 9 J n F 1 b 3 Q 7 L C Z x d W 9 0 O 1 N l Y 3 R p b 2 4 x L 1 R h Y m x l M D I 4 I C h Q Y W d l I D I 1 K S 9 B d X R v U m V t b 3 Z l Z E N v b H V t b n M x L n t D b 2 x 1 b W 4 1 L D R 9 J n F 1 b 3 Q 7 L C Z x d W 9 0 O 1 N l Y 3 R p b 2 4 x L 1 R h Y m x l M D I 4 I C h Q Y W d l I D I 1 K S 9 B d X R v U m V t b 3 Z l Z E N v b H V t b n M x L n t D b 2 x 1 b W 4 2 L D V 9 J n F 1 b 3 Q 7 L C Z x d W 9 0 O 1 N l Y 3 R p b 2 4 x L 1 R h Y m x l M D I 4 I C h Q Y W d l I D I 1 K S 9 B d X R v U m V t b 3 Z l Z E N v b H V t b n M x L n t D b 2 x 1 b W 4 3 L D Z 9 J n F 1 b 3 Q 7 L C Z x d W 9 0 O 1 N l Y 3 R p b 2 4 x L 1 R h Y m x l M D I 4 I C h Q Y W d l I D I 1 K S 9 B d X R v U m V t b 3 Z l Z E N v b H V t b n M x L n t D b 2 x 1 b W 4 4 L D d 9 J n F 1 b 3 Q 7 L C Z x d W 9 0 O 1 N l Y 3 R p b 2 4 x L 1 R h Y m x l M D I 4 I C h Q Y W d l I D I 1 K S 9 B d X R v U m V t b 3 Z l Z E N v b H V t b n M x L n t D b 2 x 1 b W 4 5 L D h 9 J n F 1 b 3 Q 7 L C Z x d W 9 0 O 1 N l Y 3 R p b 2 4 x L 1 R h Y m x l M D I 4 I C h Q Y W d l I D I 1 K S 9 B d X R v U m V t b 3 Z l Z E N v b H V t b n M x L n t D b 2 x 1 b W 4 x M C w 5 f S Z x d W 9 0 O 1 0 s J n F 1 b 3 Q 7 U m V s Y X R p b 2 5 z a G l w S W 5 m b y Z x d W 9 0 O z p b X X 0 i I C 8 + P E V u d H J 5 I F R 5 c G U 9 I l J l c 3 V s d F R 5 c G U i I F Z h b H V l P S J z R X h j Z X B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s Z T A y O S U y M C h Q Y W d l J T I w M j Y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M i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M S 0 y O V Q x M j o x N T o z N i 4 y N j I 1 N T U x W i I g L z 4 8 R W 5 0 c n k g V H l w Z T 0 i R m l s b E N v b H V t b l R 5 c G V z I i B W Y W x 1 Z T 0 i c 0 F 3 T U d C Z 1 V F Q m d Z R U J n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y O S A o U G F n Z S A y N i k v Q X V 0 b 1 J l b W 9 2 Z W R D b 2 x 1 b W 5 z M S 5 7 Q 2 9 s d W 1 u M S w w f S Z x d W 9 0 O y w m c X V v d D t T Z W N 0 a W 9 u M S 9 U Y W J s Z T A y O S A o U G F n Z S A y N i k v Q X V 0 b 1 J l b W 9 2 Z W R D b 2 x 1 b W 5 z M S 5 7 Q 2 9 s d W 1 u M i w x f S Z x d W 9 0 O y w m c X V v d D t T Z W N 0 a W 9 u M S 9 U Y W J s Z T A y O S A o U G F n Z S A y N i k v Q X V 0 b 1 J l b W 9 2 Z W R D b 2 x 1 b W 5 z M S 5 7 Q 2 9 s d W 1 u M y w y f S Z x d W 9 0 O y w m c X V v d D t T Z W N 0 a W 9 u M S 9 U Y W J s Z T A y O S A o U G F n Z S A y N i k v Q X V 0 b 1 J l b W 9 2 Z W R D b 2 x 1 b W 5 z M S 5 7 Q 2 9 s d W 1 u N C w z f S Z x d W 9 0 O y w m c X V v d D t T Z W N 0 a W 9 u M S 9 U Y W J s Z T A y O S A o U G F n Z S A y N i k v Q X V 0 b 1 J l b W 9 2 Z W R D b 2 x 1 b W 5 z M S 5 7 Q 2 9 s d W 1 u N S w 0 f S Z x d W 9 0 O y w m c X V v d D t T Z W N 0 a W 9 u M S 9 U Y W J s Z T A y O S A o U G F n Z S A y N i k v Q X V 0 b 1 J l b W 9 2 Z W R D b 2 x 1 b W 5 z M S 5 7 Q 2 9 s d W 1 u N i w 1 f S Z x d W 9 0 O y w m c X V v d D t T Z W N 0 a W 9 u M S 9 U Y W J s Z T A y O S A o U G F n Z S A y N i k v Q X V 0 b 1 J l b W 9 2 Z W R D b 2 x 1 b W 5 z M S 5 7 Q 2 9 s d W 1 u N y w 2 f S Z x d W 9 0 O y w m c X V v d D t T Z W N 0 a W 9 u M S 9 U Y W J s Z T A y O S A o U G F n Z S A y N i k v Q X V 0 b 1 J l b W 9 2 Z W R D b 2 x 1 b W 5 z M S 5 7 Q 2 9 s d W 1 u O C w 3 f S Z x d W 9 0 O y w m c X V v d D t T Z W N 0 a W 9 u M S 9 U Y W J s Z T A y O S A o U G F n Z S A y N i k v Q X V 0 b 1 J l b W 9 2 Z W R D b 2 x 1 b W 5 z M S 5 7 Q 2 9 s d W 1 u O S w 4 f S Z x d W 9 0 O y w m c X V v d D t T Z W N 0 a W 9 u M S 9 U Y W J s Z T A y O S A o U G F n Z S A y N i k v Q X V 0 b 1 J l b W 9 2 Z W R D b 2 x 1 b W 5 z M S 5 7 Q 2 9 s d W 1 u M T A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I 5 I C h Q Y W d l I D I 2 K S 9 B d X R v U m V t b 3 Z l Z E N v b H V t b n M x L n t D b 2 x 1 b W 4 x L D B 9 J n F 1 b 3 Q 7 L C Z x d W 9 0 O 1 N l Y 3 R p b 2 4 x L 1 R h Y m x l M D I 5 I C h Q Y W d l I D I 2 K S 9 B d X R v U m V t b 3 Z l Z E N v b H V t b n M x L n t D b 2 x 1 b W 4 y L D F 9 J n F 1 b 3 Q 7 L C Z x d W 9 0 O 1 N l Y 3 R p b 2 4 x L 1 R h Y m x l M D I 5 I C h Q Y W d l I D I 2 K S 9 B d X R v U m V t b 3 Z l Z E N v b H V t b n M x L n t D b 2 x 1 b W 4 z L D J 9 J n F 1 b 3 Q 7 L C Z x d W 9 0 O 1 N l Y 3 R p b 2 4 x L 1 R h Y m x l M D I 5 I C h Q Y W d l I D I 2 K S 9 B d X R v U m V t b 3 Z l Z E N v b H V t b n M x L n t D b 2 x 1 b W 4 0 L D N 9 J n F 1 b 3 Q 7 L C Z x d W 9 0 O 1 N l Y 3 R p b 2 4 x L 1 R h Y m x l M D I 5 I C h Q Y W d l I D I 2 K S 9 B d X R v U m V t b 3 Z l Z E N v b H V t b n M x L n t D b 2 x 1 b W 4 1 L D R 9 J n F 1 b 3 Q 7 L C Z x d W 9 0 O 1 N l Y 3 R p b 2 4 x L 1 R h Y m x l M D I 5 I C h Q Y W d l I D I 2 K S 9 B d X R v U m V t b 3 Z l Z E N v b H V t b n M x L n t D b 2 x 1 b W 4 2 L D V 9 J n F 1 b 3 Q 7 L C Z x d W 9 0 O 1 N l Y 3 R p b 2 4 x L 1 R h Y m x l M D I 5 I C h Q Y W d l I D I 2 K S 9 B d X R v U m V t b 3 Z l Z E N v b H V t b n M x L n t D b 2 x 1 b W 4 3 L D Z 9 J n F 1 b 3 Q 7 L C Z x d W 9 0 O 1 N l Y 3 R p b 2 4 x L 1 R h Y m x l M D I 5 I C h Q Y W d l I D I 2 K S 9 B d X R v U m V t b 3 Z l Z E N v b H V t b n M x L n t D b 2 x 1 b W 4 4 L D d 9 J n F 1 b 3 Q 7 L C Z x d W 9 0 O 1 N l Y 3 R p b 2 4 x L 1 R h Y m x l M D I 5 I C h Q Y W d l I D I 2 K S 9 B d X R v U m V t b 3 Z l Z E N v b H V t b n M x L n t D b 2 x 1 b W 4 5 L D h 9 J n F 1 b 3 Q 7 L C Z x d W 9 0 O 1 N l Y 3 R p b 2 4 x L 1 R h Y m x l M D I 5 I C h Q Y W d l I D I 2 K S 9 B d X R v U m V t b 3 Z l Z E N v b H V t b n M x L n t D b 2 x 1 b W 4 x M C w 5 f S Z x d W 9 0 O 1 0 s J n F 1 b 3 Q 7 U m V s Y X R p b 2 5 z a G l w S W 5 m b y Z x d W 9 0 O z p b X X 0 i I C 8 + P E V u d H J 5 I F R 5 c G U 9 I l J l c 3 V s d F R 5 c G U i I F Z h b H V l P S J z R X h j Z X B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s Z T A z M C U y M C h Q Y W d l J T I w M j c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M T Q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E t M j l U M T I 6 M T c 6 M T E u N j g 1 N T Q z O V o i I C 8 + P E V u d H J 5 I F R 5 c G U 9 I k Z p b G x D b 2 x 1 b W 5 U e X B l c y I g V m F s d W U 9 I n N B d 0 1 H Q m d V R U J n W U d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z A g K F B h Z 2 U g M j c p L 0 F 1 d G 9 S Z W 1 v d m V k Q 2 9 s d W 1 u c z E u e 0 N v b H V t b j E s M H 0 m c X V v d D s s J n F 1 b 3 Q 7 U 2 V j d G l v b j E v V G F i b G U w M z A g K F B h Z 2 U g M j c p L 0 F 1 d G 9 S Z W 1 v d m V k Q 2 9 s d W 1 u c z E u e 0 N v b H V t b j I s M X 0 m c X V v d D s s J n F 1 b 3 Q 7 U 2 V j d G l v b j E v V G F i b G U w M z A g K F B h Z 2 U g M j c p L 0 F 1 d G 9 S Z W 1 v d m V k Q 2 9 s d W 1 u c z E u e 0 N v b H V t b j M s M n 0 m c X V v d D s s J n F 1 b 3 Q 7 U 2 V j d G l v b j E v V G F i b G U w M z A g K F B h Z 2 U g M j c p L 0 F 1 d G 9 S Z W 1 v d m V k Q 2 9 s d W 1 u c z E u e 0 N v b H V t b j Q s M 3 0 m c X V v d D s s J n F 1 b 3 Q 7 U 2 V j d G l v b j E v V G F i b G U w M z A g K F B h Z 2 U g M j c p L 0 F 1 d G 9 S Z W 1 v d m V k Q 2 9 s d W 1 u c z E u e 0 N v b H V t b j U s N H 0 m c X V v d D s s J n F 1 b 3 Q 7 U 2 V j d G l v b j E v V G F i b G U w M z A g K F B h Z 2 U g M j c p L 0 F 1 d G 9 S Z W 1 v d m V k Q 2 9 s d W 1 u c z E u e 0 N v b H V t b j Y s N X 0 m c X V v d D s s J n F 1 b 3 Q 7 U 2 V j d G l v b j E v V G F i b G U w M z A g K F B h Z 2 U g M j c p L 0 F 1 d G 9 S Z W 1 v d m V k Q 2 9 s d W 1 u c z E u e 0 N v b H V t b j c s N n 0 m c X V v d D s s J n F 1 b 3 Q 7 U 2 V j d G l v b j E v V G F i b G U w M z A g K F B h Z 2 U g M j c p L 0 F 1 d G 9 S Z W 1 v d m V k Q 2 9 s d W 1 u c z E u e 0 N v b H V t b j g s N 3 0 m c X V v d D s s J n F 1 b 3 Q 7 U 2 V j d G l v b j E v V G F i b G U w M z A g K F B h Z 2 U g M j c p L 0 F 1 d G 9 S Z W 1 v d m V k Q 2 9 s d W 1 u c z E u e 0 N v b H V t b j k s O H 0 m c X V v d D s s J n F 1 b 3 Q 7 U 2 V j d G l v b j E v V G F i b G U w M z A g K F B h Z 2 U g M j c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z M C A o U G F n Z S A y N y k v Q X V 0 b 1 J l b W 9 2 Z W R D b 2 x 1 b W 5 z M S 5 7 Q 2 9 s d W 1 u M S w w f S Z x d W 9 0 O y w m c X V v d D t T Z W N 0 a W 9 u M S 9 U Y W J s Z T A z M C A o U G F n Z S A y N y k v Q X V 0 b 1 J l b W 9 2 Z W R D b 2 x 1 b W 5 z M S 5 7 Q 2 9 s d W 1 u M i w x f S Z x d W 9 0 O y w m c X V v d D t T Z W N 0 a W 9 u M S 9 U Y W J s Z T A z M C A o U G F n Z S A y N y k v Q X V 0 b 1 J l b W 9 2 Z W R D b 2 x 1 b W 5 z M S 5 7 Q 2 9 s d W 1 u M y w y f S Z x d W 9 0 O y w m c X V v d D t T Z W N 0 a W 9 u M S 9 U Y W J s Z T A z M C A o U G F n Z S A y N y k v Q X V 0 b 1 J l b W 9 2 Z W R D b 2 x 1 b W 5 z M S 5 7 Q 2 9 s d W 1 u N C w z f S Z x d W 9 0 O y w m c X V v d D t T Z W N 0 a W 9 u M S 9 U Y W J s Z T A z M C A o U G F n Z S A y N y k v Q X V 0 b 1 J l b W 9 2 Z W R D b 2 x 1 b W 5 z M S 5 7 Q 2 9 s d W 1 u N S w 0 f S Z x d W 9 0 O y w m c X V v d D t T Z W N 0 a W 9 u M S 9 U Y W J s Z T A z M C A o U G F n Z S A y N y k v Q X V 0 b 1 J l b W 9 2 Z W R D b 2 x 1 b W 5 z M S 5 7 Q 2 9 s d W 1 u N i w 1 f S Z x d W 9 0 O y w m c X V v d D t T Z W N 0 a W 9 u M S 9 U Y W J s Z T A z M C A o U G F n Z S A y N y k v Q X V 0 b 1 J l b W 9 2 Z W R D b 2 x 1 b W 5 z M S 5 7 Q 2 9 s d W 1 u N y w 2 f S Z x d W 9 0 O y w m c X V v d D t T Z W N 0 a W 9 u M S 9 U Y W J s Z T A z M C A o U G F n Z S A y N y k v Q X V 0 b 1 J l b W 9 2 Z W R D b 2 x 1 b W 5 z M S 5 7 Q 2 9 s d W 1 u O C w 3 f S Z x d W 9 0 O y w m c X V v d D t T Z W N 0 a W 9 u M S 9 U Y W J s Z T A z M C A o U G F n Z S A y N y k v Q X V 0 b 1 J l b W 9 2 Z W R D b 2 x 1 b W 5 z M S 5 7 Q 2 9 s d W 1 u O S w 4 f S Z x d W 9 0 O y w m c X V v d D t T Z W N 0 a W 9 u M S 9 U Y W J s Z T A z M C A o U G F n Z S A y N y k v Q X V 0 b 1 J l b W 9 2 Z W R D b 2 x 1 b W 5 z M S 5 7 Q 2 9 s d W 1 u M T A s O X 0 m c X V v d D t d L C Z x d W 9 0 O 1 J l b G F 0 a W 9 u c 2 h p c E l u Z m 8 m c X V v d D s 6 W 1 1 9 I i A v P j x F b n R y e S B U e X B l P S J S Z X N 1 b H R U e X B l I i B W Y W x 1 Z T 0 i c 0 V 4 Y 2 V w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U w M z E l M j A o U G F n Z S U y M D I 4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Q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E t M j l U M T I 6 M j E 6 M T Q u N T E 1 O T U w N V o i I C 8 + P E V u d H J 5 I F R 5 c G U 9 I k Z p b G x D b 2 x 1 b W 5 U e X B l c y I g V m F s d W U 9 I n N B d 0 1 H Q m d V R U J n W U V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z E g K F B h Z 2 U g M j g p L 0 F 1 d G 9 S Z W 1 v d m V k Q 2 9 s d W 1 u c z E u e 0 N v b H V t b j E s M H 0 m c X V v d D s s J n F 1 b 3 Q 7 U 2 V j d G l v b j E v V G F i b G U w M z E g K F B h Z 2 U g M j g p L 0 F 1 d G 9 S Z W 1 v d m V k Q 2 9 s d W 1 u c z E u e 0 N v b H V t b j I s M X 0 m c X V v d D s s J n F 1 b 3 Q 7 U 2 V j d G l v b j E v V G F i b G U w M z E g K F B h Z 2 U g M j g p L 0 F 1 d G 9 S Z W 1 v d m V k Q 2 9 s d W 1 u c z E u e 0 N v b H V t b j M s M n 0 m c X V v d D s s J n F 1 b 3 Q 7 U 2 V j d G l v b j E v V G F i b G U w M z E g K F B h Z 2 U g M j g p L 0 F 1 d G 9 S Z W 1 v d m V k Q 2 9 s d W 1 u c z E u e 0 N v b H V t b j Q s M 3 0 m c X V v d D s s J n F 1 b 3 Q 7 U 2 V j d G l v b j E v V G F i b G U w M z E g K F B h Z 2 U g M j g p L 0 F 1 d G 9 S Z W 1 v d m V k Q 2 9 s d W 1 u c z E u e 0 N v b H V t b j U s N H 0 m c X V v d D s s J n F 1 b 3 Q 7 U 2 V j d G l v b j E v V G F i b G U w M z E g K F B h Z 2 U g M j g p L 0 F 1 d G 9 S Z W 1 v d m V k Q 2 9 s d W 1 u c z E u e 0 N v b H V t b j Y s N X 0 m c X V v d D s s J n F 1 b 3 Q 7 U 2 V j d G l v b j E v V G F i b G U w M z E g K F B h Z 2 U g M j g p L 0 F 1 d G 9 S Z W 1 v d m V k Q 2 9 s d W 1 u c z E u e 0 N v b H V t b j c s N n 0 m c X V v d D s s J n F 1 b 3 Q 7 U 2 V j d G l v b j E v V G F i b G U w M z E g K F B h Z 2 U g M j g p L 0 F 1 d G 9 S Z W 1 v d m V k Q 2 9 s d W 1 u c z E u e 0 N v b H V t b j g s N 3 0 m c X V v d D s s J n F 1 b 3 Q 7 U 2 V j d G l v b j E v V G F i b G U w M z E g K F B h Z 2 U g M j g p L 0 F 1 d G 9 S Z W 1 v d m V k Q 2 9 s d W 1 u c z E u e 0 N v b H V t b j k s O H 0 m c X V v d D s s J n F 1 b 3 Q 7 U 2 V j d G l v b j E v V G F i b G U w M z E g K F B h Z 2 U g M j g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z M S A o U G F n Z S A y O C k v Q X V 0 b 1 J l b W 9 2 Z W R D b 2 x 1 b W 5 z M S 5 7 Q 2 9 s d W 1 u M S w w f S Z x d W 9 0 O y w m c X V v d D t T Z W N 0 a W 9 u M S 9 U Y W J s Z T A z M S A o U G F n Z S A y O C k v Q X V 0 b 1 J l b W 9 2 Z W R D b 2 x 1 b W 5 z M S 5 7 Q 2 9 s d W 1 u M i w x f S Z x d W 9 0 O y w m c X V v d D t T Z W N 0 a W 9 u M S 9 U Y W J s Z T A z M S A o U G F n Z S A y O C k v Q X V 0 b 1 J l b W 9 2 Z W R D b 2 x 1 b W 5 z M S 5 7 Q 2 9 s d W 1 u M y w y f S Z x d W 9 0 O y w m c X V v d D t T Z W N 0 a W 9 u M S 9 U Y W J s Z T A z M S A o U G F n Z S A y O C k v Q X V 0 b 1 J l b W 9 2 Z W R D b 2 x 1 b W 5 z M S 5 7 Q 2 9 s d W 1 u N C w z f S Z x d W 9 0 O y w m c X V v d D t T Z W N 0 a W 9 u M S 9 U Y W J s Z T A z M S A o U G F n Z S A y O C k v Q X V 0 b 1 J l b W 9 2 Z W R D b 2 x 1 b W 5 z M S 5 7 Q 2 9 s d W 1 u N S w 0 f S Z x d W 9 0 O y w m c X V v d D t T Z W N 0 a W 9 u M S 9 U Y W J s Z T A z M S A o U G F n Z S A y O C k v Q X V 0 b 1 J l b W 9 2 Z W R D b 2 x 1 b W 5 z M S 5 7 Q 2 9 s d W 1 u N i w 1 f S Z x d W 9 0 O y w m c X V v d D t T Z W N 0 a W 9 u M S 9 U Y W J s Z T A z M S A o U G F n Z S A y O C k v Q X V 0 b 1 J l b W 9 2 Z W R D b 2 x 1 b W 5 z M S 5 7 Q 2 9 s d W 1 u N y w 2 f S Z x d W 9 0 O y w m c X V v d D t T Z W N 0 a W 9 u M S 9 U Y W J s Z T A z M S A o U G F n Z S A y O C k v Q X V 0 b 1 J l b W 9 2 Z W R D b 2 x 1 b W 5 z M S 5 7 Q 2 9 s d W 1 u O C w 3 f S Z x d W 9 0 O y w m c X V v d D t T Z W N 0 a W 9 u M S 9 U Y W J s Z T A z M S A o U G F n Z S A y O C k v Q X V 0 b 1 J l b W 9 2 Z W R D b 2 x 1 b W 5 z M S 5 7 Q 2 9 s d W 1 u O S w 4 f S Z x d W 9 0 O y w m c X V v d D t T Z W N 0 a W 9 u M S 9 U Y W J s Z T A z M S A o U G F n Z S A y O C k v Q X V 0 b 1 J l b W 9 2 Z W R D b 2 x 1 b W 5 z M S 5 7 Q 2 9 s d W 1 u M T A s O X 0 m c X V v d D t d L C Z x d W 9 0 O 1 J l b G F 0 a W 9 u c 2 h p c E l u Z m 8 m c X V v d D s 6 W 1 1 9 I i A v P j x F b n R y e S B U e X B l P S J S Z X N 1 b H R U e X B l I i B W Y W x 1 Z T 0 i c 0 V 4 Y 2 V w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U w M z I l M j A o U G F n Z S U y M D I 4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I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E t M j l U M T I 6 M j I 6 N T I u N D A x N T I 2 M l o i I C 8 + P E V u d H J 5 I F R 5 c G U 9 I k Z p b G x D b 2 x 1 b W 5 U e X B l c y I g V m F s d W U 9 I n N B d 0 1 H Q m d V R U J n W U V C Z z 0 9 I i A v P j x F b n R y e S B U e X B l P S J G a W x s Q 2 9 s d W 1 u T m F t Z X M i I F Z h b H V l P S J z W y Z x d W 9 0 O 1 J C J n F 1 b 3 Q 7 L C Z x d W 9 0 O 0 N v b H V t b j E m c X V v d D s s J n F 1 b 3 Q 7 T k F a S V Z c b l Z K R V J P V k 5 J S 0 E m c X V v d D s s J n F 1 b 3 Q 7 Q U R S R V N B X G 5 W S k V S T 1 Z O S U t B J n F 1 b 3 Q 7 L C Z x d W 9 0 O 0 l a T k 9 T X G 5 P Q l Z F W k V c b i h F V V I p J n F 1 b 3 Q 7 L C Z x d W 9 0 O 1 V E S U 8 m c X V v d D s s J n F 1 b 3 Q 7 U F J B V k 5 B X G 5 P U 0 5 P V k E m c X V v d D s s J n F 1 b 3 Q 7 R E F U V U 1 c b k R P U 1 B J S k X E h k E m c X V v d D s s J n F 1 b 3 Q 7 V k l T S U 5 B X G 5 L Q U 1 B V E 5 F X G 5 T V E 9 Q R S Z x d W 9 0 O y w m c X V v d D t W U l N U Q V x u S 0 F N Q V R O R V x u U 1 R P U E U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z M i A o U G F n Z S A y O C k v Q X V 0 b 1 J l b W 9 2 Z W R D b 2 x 1 b W 5 z M S 5 7 U k I s M H 0 m c X V v d D s s J n F 1 b 3 Q 7 U 2 V j d G l v b j E v V G F i b G U w M z I g K F B h Z 2 U g M j g p L 0 F 1 d G 9 S Z W 1 v d m V k Q 2 9 s d W 1 u c z E u e 0 N v b H V t b j E s M X 0 m c X V v d D s s J n F 1 b 3 Q 7 U 2 V j d G l v b j E v V G F i b G U w M z I g K F B h Z 2 U g M j g p L 0 F 1 d G 9 S Z W 1 v d m V k Q 2 9 s d W 1 u c z E u e 0 5 B W k l W X G 5 W S k V S T 1 Z O S U t B L D J 9 J n F 1 b 3 Q 7 L C Z x d W 9 0 O 1 N l Y 3 R p b 2 4 x L 1 R h Y m x l M D M y I C h Q Y W d l I D I 4 K S 9 B d X R v U m V t b 3 Z l Z E N v b H V t b n M x L n t B R F J F U 0 F c b l Z K R V J P V k 5 J S 0 E s M 3 0 m c X V v d D s s J n F 1 b 3 Q 7 U 2 V j d G l v b j E v V G F i b G U w M z I g K F B h Z 2 U g M j g p L 0 F 1 d G 9 S Z W 1 v d m V k Q 2 9 s d W 1 u c z E u e 0 l a T k 9 T X G 5 P Q l Z F W k V c b i h F V V I p L D R 9 J n F 1 b 3 Q 7 L C Z x d W 9 0 O 1 N l Y 3 R p b 2 4 x L 1 R h Y m x l M D M y I C h Q Y W d l I D I 4 K S 9 B d X R v U m V t b 3 Z l Z E N v b H V t b n M x L n t V R E l P L D V 9 J n F 1 b 3 Q 7 L C Z x d W 9 0 O 1 N l Y 3 R p b 2 4 x L 1 R h Y m x l M D M y I C h Q Y W d l I D I 4 K S 9 B d X R v U m V t b 3 Z l Z E N v b H V t b n M x L n t Q U k F W T k F c b k 9 T T k 9 W Q S w 2 f S Z x d W 9 0 O y w m c X V v d D t T Z W N 0 a W 9 u M S 9 U Y W J s Z T A z M i A o U G F n Z S A y O C k v Q X V 0 b 1 J l b W 9 2 Z W R D b 2 x 1 b W 5 z M S 5 7 R E F U V U 1 c b k R P U 1 B J S k X E h k E s N 3 0 m c X V v d D s s J n F 1 b 3 Q 7 U 2 V j d G l v b j E v V G F i b G U w M z I g K F B h Z 2 U g M j g p L 0 F 1 d G 9 S Z W 1 v d m V k Q 2 9 s d W 1 u c z E u e 1 Z J U 0 l O Q V x u S 0 F N Q V R O R V x u U 1 R P U E U s O H 0 m c X V v d D s s J n F 1 b 3 Q 7 U 2 V j d G l v b j E v V G F i b G U w M z I g K F B h Z 2 U g M j g p L 0 F 1 d G 9 S Z W 1 v d m V k Q 2 9 s d W 1 u c z E u e 1 Z S U 1 R B X G 5 L Q U 1 B V E 5 F X G 5 T V E 9 Q R S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z I g K F B h Z 2 U g M j g p L 0 F 1 d G 9 S Z W 1 v d m V k Q 2 9 s d W 1 u c z E u e 1 J C L D B 9 J n F 1 b 3 Q 7 L C Z x d W 9 0 O 1 N l Y 3 R p b 2 4 x L 1 R h Y m x l M D M y I C h Q Y W d l I D I 4 K S 9 B d X R v U m V t b 3 Z l Z E N v b H V t b n M x L n t D b 2 x 1 b W 4 x L D F 9 J n F 1 b 3 Q 7 L C Z x d W 9 0 O 1 N l Y 3 R p b 2 4 x L 1 R h Y m x l M D M y I C h Q Y W d l I D I 4 K S 9 B d X R v U m V t b 3 Z l Z E N v b H V t b n M x L n t O Q V p J V l x u V k p F U k 9 W T k l L Q S w y f S Z x d W 9 0 O y w m c X V v d D t T Z W N 0 a W 9 u M S 9 U Y W J s Z T A z M i A o U G F n Z S A y O C k v Q X V 0 b 1 J l b W 9 2 Z W R D b 2 x 1 b W 5 z M S 5 7 Q U R S R V N B X G 5 W S k V S T 1 Z O S U t B L D N 9 J n F 1 b 3 Q 7 L C Z x d W 9 0 O 1 N l Y 3 R p b 2 4 x L 1 R h Y m x l M D M y I C h Q Y W d l I D I 4 K S 9 B d X R v U m V t b 3 Z l Z E N v b H V t b n M x L n t J W k 5 P U 1 x u T 0 J W R V p F X G 4 o R V V S K S w 0 f S Z x d W 9 0 O y w m c X V v d D t T Z W N 0 a W 9 u M S 9 U Y W J s Z T A z M i A o U G F n Z S A y O C k v Q X V 0 b 1 J l b W 9 2 Z W R D b 2 x 1 b W 5 z M S 5 7 V U R J T y w 1 f S Z x d W 9 0 O y w m c X V v d D t T Z W N 0 a W 9 u M S 9 U Y W J s Z T A z M i A o U G F n Z S A y O C k v Q X V 0 b 1 J l b W 9 2 Z W R D b 2 x 1 b W 5 z M S 5 7 U F J B V k 5 B X G 5 P U 0 5 P V k E s N n 0 m c X V v d D s s J n F 1 b 3 Q 7 U 2 V j d G l v b j E v V G F i b G U w M z I g K F B h Z 2 U g M j g p L 0 F 1 d G 9 S Z W 1 v d m V k Q 2 9 s d W 1 u c z E u e 0 R B V F V N X G 5 E T 1 N Q S U p F x I Z B L D d 9 J n F 1 b 3 Q 7 L C Z x d W 9 0 O 1 N l Y 3 R p b 2 4 x L 1 R h Y m x l M D M y I C h Q Y W d l I D I 4 K S 9 B d X R v U m V t b 3 Z l Z E N v b H V t b n M x L n t W S V N J T k F c b k t B T U F U T k V c b l N U T 1 B F L D h 9 J n F 1 b 3 Q 7 L C Z x d W 9 0 O 1 N l Y 3 R p b 2 4 x L 1 R h Y m x l M D M y I C h Q Y W d l I D I 4 K S 9 B d X R v U m V t b 3 Z l Z E N v b H V t b n M x L n t W U l N U Q V x u S 0 F N Q V R O R V x u U 1 R P U E U s O X 0 m c X V v d D t d L C Z x d W 9 0 O 1 J l b G F 0 a W 9 u c 2 h p c E l u Z m 8 m c X V v d D s 6 W 1 1 9 I i A v P j x F b n R y e S B U e X B l P S J S Z X N 1 b H R U e X B l I i B W Y W x 1 Z T 0 i c 0 V 4 Y 2 V w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U w M D E l M j A o U G F n Z S U y M D E t M i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x M C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M S 0 z M F Q w O D o z M j o 0 O S 4 1 M T U 2 M z Q 5 W i I g L z 4 8 R W 5 0 c n k g V H l w Z T 0 i R m l s b E N v b H V t b l R 5 c G V z I i B W Y W x 1 Z T 0 i c 0 F 3 W U R C Z 1 l G I i A v P j x F b n R y e S B U e X B l P S J G a W x s Q 2 9 s d W 1 u T m F t Z X M i I F Z h b H V l P S J z W y Z x d W 9 0 O y M m c X V v d D s s J n F 1 b 3 Q 7 T m F 6 a X Y g d m p l c m 9 2 b m l r Y S Z x d W 9 0 O y w m c X V v d D t P S U I m c X V v d D s s J n F 1 b 3 Q 7 Q W R y Z X N h I G k g c 2 p l Z G n F o X R l J n F 1 b 3 Q 7 L C Z x d W 9 0 O 0 9 z b m 9 2 Y S B p I G R v c 3 B p a m X E h 2 V c b n R y Y c W + Y m l u Z S Z x d W 9 0 O y w m c X V v d D t J e m 5 v c 1 x u K E V V U i k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A x I C h Q Y W d l I D E t M i k v Q X V 0 b 1 J l b W 9 2 Z W R D b 2 x 1 b W 5 z M S 5 7 I y w w f S Z x d W 9 0 O y w m c X V v d D t T Z W N 0 a W 9 u M S 9 U Y W J s Z T A w M S A o U G F n Z S A x L T I p L 0 F 1 d G 9 S Z W 1 v d m V k Q 2 9 s d W 1 u c z E u e 0 5 h e m l 2 I H Z q Z X J v d m 5 p a 2 E s M X 0 m c X V v d D s s J n F 1 b 3 Q 7 U 2 V j d G l v b j E v V G F i b G U w M D E g K F B h Z 2 U g M S 0 y K S 9 B d X R v U m V t b 3 Z l Z E N v b H V t b n M x L n t P S U I s M n 0 m c X V v d D s s J n F 1 b 3 Q 7 U 2 V j d G l v b j E v V G F i b G U w M D E g K F B h Z 2 U g M S 0 y K S 9 B d X R v U m V t b 3 Z l Z E N v b H V t b n M x L n t B Z H J l c 2 E g a S B z a m V k a c W h d G U s M 3 0 m c X V v d D s s J n F 1 b 3 Q 7 U 2 V j d G l v b j E v V G F i b G U w M D E g K F B h Z 2 U g M S 0 y K S 9 B d X R v U m V t b 3 Z l Z E N v b H V t b n M x L n t P c 2 5 v d m E g a S B k b 3 N w a W p l x I d l X G 5 0 c m H F v m J p b m U s N H 0 m c X V v d D s s J n F 1 b 3 Q 7 U 2 V j d G l v b j E v V G F i b G U w M D E g K F B h Z 2 U g M S 0 y K S 9 B d X R v U m V t b 3 Z l Z E N v b H V t b n M x L n t J e m 5 v c 1 x u K E V V U i k s N X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V G F i b G U w M D E g K F B h Z 2 U g M S 0 y K S 9 B d X R v U m V t b 3 Z l Z E N v b H V t b n M x L n s j L D B 9 J n F 1 b 3 Q 7 L C Z x d W 9 0 O 1 N l Y 3 R p b 2 4 x L 1 R h Y m x l M D A x I C h Q Y W d l I D E t M i k v Q X V 0 b 1 J l b W 9 2 Z W R D b 2 x 1 b W 5 z M S 5 7 T m F 6 a X Y g d m p l c m 9 2 b m l r Y S w x f S Z x d W 9 0 O y w m c X V v d D t T Z W N 0 a W 9 u M S 9 U Y W J s Z T A w M S A o U G F n Z S A x L T I p L 0 F 1 d G 9 S Z W 1 v d m V k Q 2 9 s d W 1 u c z E u e 0 9 J Q i w y f S Z x d W 9 0 O y w m c X V v d D t T Z W N 0 a W 9 u M S 9 U Y W J s Z T A w M S A o U G F n Z S A x L T I p L 0 F 1 d G 9 S Z W 1 v d m V k Q 2 9 s d W 1 u c z E u e 0 F k c m V z Y S B p I H N q Z W R p x a F 0 Z S w z f S Z x d W 9 0 O y w m c X V v d D t T Z W N 0 a W 9 u M S 9 U Y W J s Z T A w M S A o U G F n Z S A x L T I p L 0 F 1 d G 9 S Z W 1 v d m V k Q 2 9 s d W 1 u c z E u e 0 9 z b m 9 2 Y S B p I G R v c 3 B p a m X E h 2 V c b n R y Y c W + Y m l u Z S w 0 f S Z x d W 9 0 O y w m c X V v d D t T Z W N 0 a W 9 u M S 9 U Y W J s Z T A w M S A o U G F n Z S A x L T I p L 0 F 1 d G 9 S Z W 1 v d m V k Q 2 9 s d W 1 u c z E u e 0 l 6 b m 9 z X G 4 o R V V S K S w 1 f S Z x d W 9 0 O 1 0 s J n F 1 b 3 Q 7 U m V s Y X R p b 2 5 z a G l w S W 5 m b y Z x d W 9 0 O z p b X X 0 i I C 8 + P E V u d H J 5 I F R 5 c G U 9 I l J l c 3 V s d F R 5 c G U i I F Z h b H V l P S J z R X h j Z X B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s Z T A w O S U y M C h Q Y W d l J T I w N i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Y t M T J U M D Y 6 M j A 6 N D g u M j c 1 M j Q 5 O V o i I C 8 + P E V u d H J 5 I F R 5 c G U 9 I k Z p b G x D b 2 x 1 b W 5 U e X B l c y I g V m F s d W U 9 I n N B d 0 1 H Q m d V R U J n W U d C Z z 0 9 I i A v P j x F b n R y e S B U e X B l P S J G a W x s Q 2 9 s d W 1 u T m F t Z X M i I F Z h b H V l P S J z W y Z x d W 9 0 O 1 J C J n F 1 b 3 Q 7 L C Z x d W 9 0 O 0 9 J Q i Z x d W 9 0 O y w m c X V v d D t O Q V p J V l x u V k p F U k 9 W T k l L Q S Z x d W 9 0 O y w m c X V v d D t B R F J F U 0 F c b l Z K R V J P V k 5 J S 0 E m c X V v d D s s J n F 1 b 3 Q 7 S V p O T 1 N c b k 9 C V k V a R V x u K E V V U i k m c X V v d D s s J n F 1 b 3 Q 7 V U R J T y Z x d W 9 0 O y w m c X V v d D t Q U k F W T k E g T 1 N O T 1 Z B J n F 1 b 3 Q 7 L C Z x d W 9 0 O 0 R B V F V N X G 5 E T 1 N Q S U p F x I Z B J n F 1 b 3 Q 7 L C Z x d W 9 0 O 1 Z J U 0 l O Q V x u S 0 F N Q V R O R V x u U 1 R P U E U m c X V v d D s s J n F 1 b 3 Q 7 V l J T V E F c b k t B T U F U T k V c b l N U T 1 B F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D k g K F B h Z 2 U g N i k v Q X V 0 b 1 J l b W 9 2 Z W R D b 2 x 1 b W 5 z M S 5 7 U k I s M H 0 m c X V v d D s s J n F 1 b 3 Q 7 U 2 V j d G l v b j E v V G F i b G U w M D k g K F B h Z 2 U g N i k v Q X V 0 b 1 J l b W 9 2 Z W R D b 2 x 1 b W 5 z M S 5 7 T 0 l C L D F 9 J n F 1 b 3 Q 7 L C Z x d W 9 0 O 1 N l Y 3 R p b 2 4 x L 1 R h Y m x l M D A 5 I C h Q Y W d l I D Y p L 0 F 1 d G 9 S Z W 1 v d m V k Q 2 9 s d W 1 u c z E u e 0 5 B W k l W X G 5 W S k V S T 1 Z O S U t B L D J 9 J n F 1 b 3 Q 7 L C Z x d W 9 0 O 1 N l Y 3 R p b 2 4 x L 1 R h Y m x l M D A 5 I C h Q Y W d l I D Y p L 0 F 1 d G 9 S Z W 1 v d m V k Q 2 9 s d W 1 u c z E u e 0 F E U k V T Q V x u V k p F U k 9 W T k l L Q S w z f S Z x d W 9 0 O y w m c X V v d D t T Z W N 0 a W 9 u M S 9 U Y W J s Z T A w O S A o U G F n Z S A 2 K S 9 B d X R v U m V t b 3 Z l Z E N v b H V t b n M x L n t J W k 5 P U 1 x u T 0 J W R V p F X G 4 o R V V S K S w 0 f S Z x d W 9 0 O y w m c X V v d D t T Z W N 0 a W 9 u M S 9 U Y W J s Z T A w O S A o U G F n Z S A 2 K S 9 B d X R v U m V t b 3 Z l Z E N v b H V t b n M x L n t V R E l P L D V 9 J n F 1 b 3 Q 7 L C Z x d W 9 0 O 1 N l Y 3 R p b 2 4 x L 1 R h Y m x l M D A 5 I C h Q Y W d l I D Y p L 0 F 1 d G 9 S Z W 1 v d m V k Q 2 9 s d W 1 u c z E u e 1 B S Q V Z O Q S B P U 0 5 P V k E s N n 0 m c X V v d D s s J n F 1 b 3 Q 7 U 2 V j d G l v b j E v V G F i b G U w M D k g K F B h Z 2 U g N i k v Q X V 0 b 1 J l b W 9 2 Z W R D b 2 x 1 b W 5 z M S 5 7 R E F U V U 1 c b k R P U 1 B J S k X E h k E s N 3 0 m c X V v d D s s J n F 1 b 3 Q 7 U 2 V j d G l v b j E v V G F i b G U w M D k g K F B h Z 2 U g N i k v Q X V 0 b 1 J l b W 9 2 Z W R D b 2 x 1 b W 5 z M S 5 7 V k l T S U 5 B X G 5 L Q U 1 B V E 5 F X G 5 T V E 9 Q R S w 4 f S Z x d W 9 0 O y w m c X V v d D t T Z W N 0 a W 9 u M S 9 U Y W J s Z T A w O S A o U G F n Z S A 2 K S 9 B d X R v U m V t b 3 Z l Z E N v b H V t b n M x L n t W U l N U Q V x u S 0 F N Q V R O R V x u U 1 R P U E U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A 5 I C h Q Y W d l I D Y p L 0 F 1 d G 9 S Z W 1 v d m V k Q 2 9 s d W 1 u c z E u e 1 J C L D B 9 J n F 1 b 3 Q 7 L C Z x d W 9 0 O 1 N l Y 3 R p b 2 4 x L 1 R h Y m x l M D A 5 I C h Q Y W d l I D Y p L 0 F 1 d G 9 S Z W 1 v d m V k Q 2 9 s d W 1 u c z E u e 0 9 J Q i w x f S Z x d W 9 0 O y w m c X V v d D t T Z W N 0 a W 9 u M S 9 U Y W J s Z T A w O S A o U G F n Z S A 2 K S 9 B d X R v U m V t b 3 Z l Z E N v b H V t b n M x L n t O Q V p J V l x u V k p F U k 9 W T k l L Q S w y f S Z x d W 9 0 O y w m c X V v d D t T Z W N 0 a W 9 u M S 9 U Y W J s Z T A w O S A o U G F n Z S A 2 K S 9 B d X R v U m V t b 3 Z l Z E N v b H V t b n M x L n t B R F J F U 0 F c b l Z K R V J P V k 5 J S 0 E s M 3 0 m c X V v d D s s J n F 1 b 3 Q 7 U 2 V j d G l v b j E v V G F i b G U w M D k g K F B h Z 2 U g N i k v Q X V 0 b 1 J l b W 9 2 Z W R D b 2 x 1 b W 5 z M S 5 7 S V p O T 1 N c b k 9 C V k V a R V x u K E V V U i k s N H 0 m c X V v d D s s J n F 1 b 3 Q 7 U 2 V j d G l v b j E v V G F i b G U w M D k g K F B h Z 2 U g N i k v Q X V 0 b 1 J l b W 9 2 Z W R D b 2 x 1 b W 5 z M S 5 7 V U R J T y w 1 f S Z x d W 9 0 O y w m c X V v d D t T Z W N 0 a W 9 u M S 9 U Y W J s Z T A w O S A o U G F n Z S A 2 K S 9 B d X R v U m V t b 3 Z l Z E N v b H V t b n M x L n t Q U k F W T k E g T 1 N O T 1 Z B L D Z 9 J n F 1 b 3 Q 7 L C Z x d W 9 0 O 1 N l Y 3 R p b 2 4 x L 1 R h Y m x l M D A 5 I C h Q Y W d l I D Y p L 0 F 1 d G 9 S Z W 1 v d m V k Q 2 9 s d W 1 u c z E u e 0 R B V F V N X G 5 E T 1 N Q S U p F x I Z B L D d 9 J n F 1 b 3 Q 7 L C Z x d W 9 0 O 1 N l Y 3 R p b 2 4 x L 1 R h Y m x l M D A 5 I C h Q Y W d l I D Y p L 0 F 1 d G 9 S Z W 1 v d m V k Q 2 9 s d W 1 u c z E u e 1 Z J U 0 l O Q V x u S 0 F N Q V R O R V x u U 1 R P U E U s O H 0 m c X V v d D s s J n F 1 b 3 Q 7 U 2 V j d G l v b j E v V G F i b G U w M D k g K F B h Z 2 U g N i k v Q X V 0 b 1 J l b W 9 2 Z W R D b 2 x 1 b W 5 z M S 5 7 V l J T V E F c b k t B T U F U T k V c b l N U T 1 B F L D l 9 J n F 1 b 3 Q 7 X S w m c X V v d D t S Z W x h d G l v b n N o a X B J b m Z v J n F 1 b 3 Q 7 O l t d f S I g L z 4 8 R W 5 0 c n k g V H l w Z T 0 i U m V z d W x 0 V H l w Z S I g V m F s d W U 9 I n N F e G N l c H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Y m x l M D E w J T I w K F B h Z 2 U l M j A 3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N i 0 x M l Q w N j o z M j o z N S 4 5 M T g z N j g 3 W i I g L z 4 8 R W 5 0 c n k g V H l w Z T 0 i R m l s b E N v b H V t b l R 5 c G V z I i B W Y W x 1 Z T 0 i c 0 F 3 W U d C Z 1 V F Q m d Z R 0 J n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x M C A o U G F n Z S A 3 K S 9 B d X R v U m V t b 3 Z l Z E N v b H V t b n M x L n t D b 2 x 1 b W 4 x L D B 9 J n F 1 b 3 Q 7 L C Z x d W 9 0 O 1 N l Y 3 R p b 2 4 x L 1 R h Y m x l M D E w I C h Q Y W d l I D c p L 0 F 1 d G 9 S Z W 1 v d m V k Q 2 9 s d W 1 u c z E u e 0 N v b H V t b j I s M X 0 m c X V v d D s s J n F 1 b 3 Q 7 U 2 V j d G l v b j E v V G F i b G U w M T A g K F B h Z 2 U g N y k v Q X V 0 b 1 J l b W 9 2 Z W R D b 2 x 1 b W 5 z M S 5 7 Q 2 9 s d W 1 u M y w y f S Z x d W 9 0 O y w m c X V v d D t T Z W N 0 a W 9 u M S 9 U Y W J s Z T A x M C A o U G F n Z S A 3 K S 9 B d X R v U m V t b 3 Z l Z E N v b H V t b n M x L n t D b 2 x 1 b W 4 0 L D N 9 J n F 1 b 3 Q 7 L C Z x d W 9 0 O 1 N l Y 3 R p b 2 4 x L 1 R h Y m x l M D E w I C h Q Y W d l I D c p L 0 F 1 d G 9 S Z W 1 v d m V k Q 2 9 s d W 1 u c z E u e 0 N v b H V t b j U s N H 0 m c X V v d D s s J n F 1 b 3 Q 7 U 2 V j d G l v b j E v V G F i b G U w M T A g K F B h Z 2 U g N y k v Q X V 0 b 1 J l b W 9 2 Z W R D b 2 x 1 b W 5 z M S 5 7 Q 2 9 s d W 1 u N i w 1 f S Z x d W 9 0 O y w m c X V v d D t T Z W N 0 a W 9 u M S 9 U Y W J s Z T A x M C A o U G F n Z S A 3 K S 9 B d X R v U m V t b 3 Z l Z E N v b H V t b n M x L n t D b 2 x 1 b W 4 3 L D Z 9 J n F 1 b 3 Q 7 L C Z x d W 9 0 O 1 N l Y 3 R p b 2 4 x L 1 R h Y m x l M D E w I C h Q Y W d l I D c p L 0 F 1 d G 9 S Z W 1 v d m V k Q 2 9 s d W 1 u c z E u e 0 N v b H V t b j g s N 3 0 m c X V v d D s s J n F 1 b 3 Q 7 U 2 V j d G l v b j E v V G F i b G U w M T A g K F B h Z 2 U g N y k v Q X V 0 b 1 J l b W 9 2 Z W R D b 2 x 1 b W 5 z M S 5 7 Q 2 9 s d W 1 u O S w 4 f S Z x d W 9 0 O y w m c X V v d D t T Z W N 0 a W 9 u M S 9 U Y W J s Z T A x M C A o U G F n Z S A 3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T A g K F B h Z 2 U g N y k v Q X V 0 b 1 J l b W 9 2 Z W R D b 2 x 1 b W 5 z M S 5 7 Q 2 9 s d W 1 u M S w w f S Z x d W 9 0 O y w m c X V v d D t T Z W N 0 a W 9 u M S 9 U Y W J s Z T A x M C A o U G F n Z S A 3 K S 9 B d X R v U m V t b 3 Z l Z E N v b H V t b n M x L n t D b 2 x 1 b W 4 y L D F 9 J n F 1 b 3 Q 7 L C Z x d W 9 0 O 1 N l Y 3 R p b 2 4 x L 1 R h Y m x l M D E w I C h Q Y W d l I D c p L 0 F 1 d G 9 S Z W 1 v d m V k Q 2 9 s d W 1 u c z E u e 0 N v b H V t b j M s M n 0 m c X V v d D s s J n F 1 b 3 Q 7 U 2 V j d G l v b j E v V G F i b G U w M T A g K F B h Z 2 U g N y k v Q X V 0 b 1 J l b W 9 2 Z W R D b 2 x 1 b W 5 z M S 5 7 Q 2 9 s d W 1 u N C w z f S Z x d W 9 0 O y w m c X V v d D t T Z W N 0 a W 9 u M S 9 U Y W J s Z T A x M C A o U G F n Z S A 3 K S 9 B d X R v U m V t b 3 Z l Z E N v b H V t b n M x L n t D b 2 x 1 b W 4 1 L D R 9 J n F 1 b 3 Q 7 L C Z x d W 9 0 O 1 N l Y 3 R p b 2 4 x L 1 R h Y m x l M D E w I C h Q Y W d l I D c p L 0 F 1 d G 9 S Z W 1 v d m V k Q 2 9 s d W 1 u c z E u e 0 N v b H V t b j Y s N X 0 m c X V v d D s s J n F 1 b 3 Q 7 U 2 V j d G l v b j E v V G F i b G U w M T A g K F B h Z 2 U g N y k v Q X V 0 b 1 J l b W 9 2 Z W R D b 2 x 1 b W 5 z M S 5 7 Q 2 9 s d W 1 u N y w 2 f S Z x d W 9 0 O y w m c X V v d D t T Z W N 0 a W 9 u M S 9 U Y W J s Z T A x M C A o U G F n Z S A 3 K S 9 B d X R v U m V t b 3 Z l Z E N v b H V t b n M x L n t D b 2 x 1 b W 4 4 L D d 9 J n F 1 b 3 Q 7 L C Z x d W 9 0 O 1 N l Y 3 R p b 2 4 x L 1 R h Y m x l M D E w I C h Q Y W d l I D c p L 0 F 1 d G 9 S Z W 1 v d m V k Q 2 9 s d W 1 u c z E u e 0 N v b H V t b j k s O H 0 m c X V v d D s s J n F 1 b 3 Q 7 U 2 V j d G l v b j E v V G F i b G U w M T A g K F B h Z 2 U g N y k v Q X V 0 b 1 J l b W 9 2 Z W R D b 2 x 1 b W 5 z M S 5 7 Q 2 9 s d W 1 u M T A s O X 0 m c X V v d D t d L C Z x d W 9 0 O 1 J l b G F 0 a W 9 u c 2 h p c E l u Z m 8 m c X V v d D s 6 W 1 1 9 I i A v P j x F b n R y e S B U e X B l P S J S Z X N 1 b H R U e X B l I i B W Y W x 1 Z T 0 i c 0 V 4 Y 2 V w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U w M T E l M j A o U G F n Z S U y M D g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2 L T E y V D A 2 O j M y O j U 3 L j Y 5 N T A w M T F a I i A v P j x F b n R y e S B U e X B l P S J G a W x s Q 2 9 s d W 1 u V H l w Z X M i I F Z h b H V l P S J z Q X d N R 0 J n V U V C Z 1 l F Q m c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E x I C h Q Y W d l I D g p L 0 F 1 d G 9 S Z W 1 v d m V k Q 2 9 s d W 1 u c z E u e 0 N v b H V t b j E s M H 0 m c X V v d D s s J n F 1 b 3 Q 7 U 2 V j d G l v b j E v V G F i b G U w M T E g K F B h Z 2 U g O C k v Q X V 0 b 1 J l b W 9 2 Z W R D b 2 x 1 b W 5 z M S 5 7 Q 2 9 s d W 1 u M i w x f S Z x d W 9 0 O y w m c X V v d D t T Z W N 0 a W 9 u M S 9 U Y W J s Z T A x M S A o U G F n Z S A 4 K S 9 B d X R v U m V t b 3 Z l Z E N v b H V t b n M x L n t D b 2 x 1 b W 4 z L D J 9 J n F 1 b 3 Q 7 L C Z x d W 9 0 O 1 N l Y 3 R p b 2 4 x L 1 R h Y m x l M D E x I C h Q Y W d l I D g p L 0 F 1 d G 9 S Z W 1 v d m V k Q 2 9 s d W 1 u c z E u e 0 N v b H V t b j Q s M 3 0 m c X V v d D s s J n F 1 b 3 Q 7 U 2 V j d G l v b j E v V G F i b G U w M T E g K F B h Z 2 U g O C k v Q X V 0 b 1 J l b W 9 2 Z W R D b 2 x 1 b W 5 z M S 5 7 Q 2 9 s d W 1 u N S w 0 f S Z x d W 9 0 O y w m c X V v d D t T Z W N 0 a W 9 u M S 9 U Y W J s Z T A x M S A o U G F n Z S A 4 K S 9 B d X R v U m V t b 3 Z l Z E N v b H V t b n M x L n t D b 2 x 1 b W 4 2 L D V 9 J n F 1 b 3 Q 7 L C Z x d W 9 0 O 1 N l Y 3 R p b 2 4 x L 1 R h Y m x l M D E x I C h Q Y W d l I D g p L 0 F 1 d G 9 S Z W 1 v d m V k Q 2 9 s d W 1 u c z E u e 0 N v b H V t b j c s N n 0 m c X V v d D s s J n F 1 b 3 Q 7 U 2 V j d G l v b j E v V G F i b G U w M T E g K F B h Z 2 U g O C k v Q X V 0 b 1 J l b W 9 2 Z W R D b 2 x 1 b W 5 z M S 5 7 Q 2 9 s d W 1 u O C w 3 f S Z x d W 9 0 O y w m c X V v d D t T Z W N 0 a W 9 u M S 9 U Y W J s Z T A x M S A o U G F n Z S A 4 K S 9 B d X R v U m V t b 3 Z l Z E N v b H V t b n M x L n t D b 2 x 1 b W 4 5 L D h 9 J n F 1 b 3 Q 7 L C Z x d W 9 0 O 1 N l Y 3 R p b 2 4 x L 1 R h Y m x l M D E x I C h Q Y W d l I D g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x M S A o U G F n Z S A 4 K S 9 B d X R v U m V t b 3 Z l Z E N v b H V t b n M x L n t D b 2 x 1 b W 4 x L D B 9 J n F 1 b 3 Q 7 L C Z x d W 9 0 O 1 N l Y 3 R p b 2 4 x L 1 R h Y m x l M D E x I C h Q Y W d l I D g p L 0 F 1 d G 9 S Z W 1 v d m V k Q 2 9 s d W 1 u c z E u e 0 N v b H V t b j I s M X 0 m c X V v d D s s J n F 1 b 3 Q 7 U 2 V j d G l v b j E v V G F i b G U w M T E g K F B h Z 2 U g O C k v Q X V 0 b 1 J l b W 9 2 Z W R D b 2 x 1 b W 5 z M S 5 7 Q 2 9 s d W 1 u M y w y f S Z x d W 9 0 O y w m c X V v d D t T Z W N 0 a W 9 u M S 9 U Y W J s Z T A x M S A o U G F n Z S A 4 K S 9 B d X R v U m V t b 3 Z l Z E N v b H V t b n M x L n t D b 2 x 1 b W 4 0 L D N 9 J n F 1 b 3 Q 7 L C Z x d W 9 0 O 1 N l Y 3 R p b 2 4 x L 1 R h Y m x l M D E x I C h Q Y W d l I D g p L 0 F 1 d G 9 S Z W 1 v d m V k Q 2 9 s d W 1 u c z E u e 0 N v b H V t b j U s N H 0 m c X V v d D s s J n F 1 b 3 Q 7 U 2 V j d G l v b j E v V G F i b G U w M T E g K F B h Z 2 U g O C k v Q X V 0 b 1 J l b W 9 2 Z W R D b 2 x 1 b W 5 z M S 5 7 Q 2 9 s d W 1 u N i w 1 f S Z x d W 9 0 O y w m c X V v d D t T Z W N 0 a W 9 u M S 9 U Y W J s Z T A x M S A o U G F n Z S A 4 K S 9 B d X R v U m V t b 3 Z l Z E N v b H V t b n M x L n t D b 2 x 1 b W 4 3 L D Z 9 J n F 1 b 3 Q 7 L C Z x d W 9 0 O 1 N l Y 3 R p b 2 4 x L 1 R h Y m x l M D E x I C h Q Y W d l I D g p L 0 F 1 d G 9 S Z W 1 v d m V k Q 2 9 s d W 1 u c z E u e 0 N v b H V t b j g s N 3 0 m c X V v d D s s J n F 1 b 3 Q 7 U 2 V j d G l v b j E v V G F i b G U w M T E g K F B h Z 2 U g O C k v Q X V 0 b 1 J l b W 9 2 Z W R D b 2 x 1 b W 5 z M S 5 7 Q 2 9 s d W 1 u O S w 4 f S Z x d W 9 0 O y w m c X V v d D t T Z W N 0 a W 9 u M S 9 U Y W J s Z T A x M S A o U G F n Z S A 4 K S 9 B d X R v U m V t b 3 Z l Z E N v b H V t b n M x L n t D b 2 x 1 b W 4 x M C w 5 f S Z x d W 9 0 O 1 0 s J n F 1 b 3 Q 7 U m V s Y X R p b 2 5 z a G l w S W 5 m b y Z x d W 9 0 O z p b X X 0 i I C 8 + P E V u d H J 5 I F R 5 c G U 9 I l J l c 3 V s d F R 5 c G U i I F Z h b H V l P S J z R X h j Z X B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s Z T A x M i U y M C h Q Y W d l J T I w O S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Y t M T J U M D Y 6 M z M 6 M j E u N j g 2 N T k w N l o i I C 8 + P E V u d H J 5 I F R 5 c G U 9 I k Z p b G x D b 2 x 1 b W 5 U e X B l c y I g V m F s d W U 9 I n N B d 0 1 H Q m d V R U J n W U V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T I g K F B h Z 2 U g O S k v Q X V 0 b 1 J l b W 9 2 Z W R D b 2 x 1 b W 5 z M S 5 7 Q 2 9 s d W 1 u M S w w f S Z x d W 9 0 O y w m c X V v d D t T Z W N 0 a W 9 u M S 9 U Y W J s Z T A x M i A o U G F n Z S A 5 K S 9 B d X R v U m V t b 3 Z l Z E N v b H V t b n M x L n t D b 2 x 1 b W 4 y L D F 9 J n F 1 b 3 Q 7 L C Z x d W 9 0 O 1 N l Y 3 R p b 2 4 x L 1 R h Y m x l M D E y I C h Q Y W d l I D k p L 0 F 1 d G 9 S Z W 1 v d m V k Q 2 9 s d W 1 u c z E u e 0 N v b H V t b j M s M n 0 m c X V v d D s s J n F 1 b 3 Q 7 U 2 V j d G l v b j E v V G F i b G U w M T I g K F B h Z 2 U g O S k v Q X V 0 b 1 J l b W 9 2 Z W R D b 2 x 1 b W 5 z M S 5 7 Q 2 9 s d W 1 u N C w z f S Z x d W 9 0 O y w m c X V v d D t T Z W N 0 a W 9 u M S 9 U Y W J s Z T A x M i A o U G F n Z S A 5 K S 9 B d X R v U m V t b 3 Z l Z E N v b H V t b n M x L n t D b 2 x 1 b W 4 1 L D R 9 J n F 1 b 3 Q 7 L C Z x d W 9 0 O 1 N l Y 3 R p b 2 4 x L 1 R h Y m x l M D E y I C h Q Y W d l I D k p L 0 F 1 d G 9 S Z W 1 v d m V k Q 2 9 s d W 1 u c z E u e 0 N v b H V t b j Y s N X 0 m c X V v d D s s J n F 1 b 3 Q 7 U 2 V j d G l v b j E v V G F i b G U w M T I g K F B h Z 2 U g O S k v Q X V 0 b 1 J l b W 9 2 Z W R D b 2 x 1 b W 5 z M S 5 7 Q 2 9 s d W 1 u N y w 2 f S Z x d W 9 0 O y w m c X V v d D t T Z W N 0 a W 9 u M S 9 U Y W J s Z T A x M i A o U G F n Z S A 5 K S 9 B d X R v U m V t b 3 Z l Z E N v b H V t b n M x L n t D b 2 x 1 b W 4 4 L D d 9 J n F 1 b 3 Q 7 L C Z x d W 9 0 O 1 N l Y 3 R p b 2 4 x L 1 R h Y m x l M D E y I C h Q Y W d l I D k p L 0 F 1 d G 9 S Z W 1 v d m V k Q 2 9 s d W 1 u c z E u e 0 N v b H V t b j k s O H 0 m c X V v d D s s J n F 1 b 3 Q 7 U 2 V j d G l v b j E v V G F i b G U w M T I g K F B h Z 2 U g O S k v Q X V 0 b 1 J l b W 9 2 Z W R D b 2 x 1 b W 5 z M S 5 7 Q 2 9 s d W 1 u M T A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E y I C h Q Y W d l I D k p L 0 F 1 d G 9 S Z W 1 v d m V k Q 2 9 s d W 1 u c z E u e 0 N v b H V t b j E s M H 0 m c X V v d D s s J n F 1 b 3 Q 7 U 2 V j d G l v b j E v V G F i b G U w M T I g K F B h Z 2 U g O S k v Q X V 0 b 1 J l b W 9 2 Z W R D b 2 x 1 b W 5 z M S 5 7 Q 2 9 s d W 1 u M i w x f S Z x d W 9 0 O y w m c X V v d D t T Z W N 0 a W 9 u M S 9 U Y W J s Z T A x M i A o U G F n Z S A 5 K S 9 B d X R v U m V t b 3 Z l Z E N v b H V t b n M x L n t D b 2 x 1 b W 4 z L D J 9 J n F 1 b 3 Q 7 L C Z x d W 9 0 O 1 N l Y 3 R p b 2 4 x L 1 R h Y m x l M D E y I C h Q Y W d l I D k p L 0 F 1 d G 9 S Z W 1 v d m V k Q 2 9 s d W 1 u c z E u e 0 N v b H V t b j Q s M 3 0 m c X V v d D s s J n F 1 b 3 Q 7 U 2 V j d G l v b j E v V G F i b G U w M T I g K F B h Z 2 U g O S k v Q X V 0 b 1 J l b W 9 2 Z W R D b 2 x 1 b W 5 z M S 5 7 Q 2 9 s d W 1 u N S w 0 f S Z x d W 9 0 O y w m c X V v d D t T Z W N 0 a W 9 u M S 9 U Y W J s Z T A x M i A o U G F n Z S A 5 K S 9 B d X R v U m V t b 3 Z l Z E N v b H V t b n M x L n t D b 2 x 1 b W 4 2 L D V 9 J n F 1 b 3 Q 7 L C Z x d W 9 0 O 1 N l Y 3 R p b 2 4 x L 1 R h Y m x l M D E y I C h Q Y W d l I D k p L 0 F 1 d G 9 S Z W 1 v d m V k Q 2 9 s d W 1 u c z E u e 0 N v b H V t b j c s N n 0 m c X V v d D s s J n F 1 b 3 Q 7 U 2 V j d G l v b j E v V G F i b G U w M T I g K F B h Z 2 U g O S k v Q X V 0 b 1 J l b W 9 2 Z W R D b 2 x 1 b W 5 z M S 5 7 Q 2 9 s d W 1 u O C w 3 f S Z x d W 9 0 O y w m c X V v d D t T Z W N 0 a W 9 u M S 9 U Y W J s Z T A x M i A o U G F n Z S A 5 K S 9 B d X R v U m V t b 3 Z l Z E N v b H V t b n M x L n t D b 2 x 1 b W 4 5 L D h 9 J n F 1 b 3 Q 7 L C Z x d W 9 0 O 1 N l Y 3 R p b 2 4 x L 1 R h Y m x l M D E y I C h Q Y W d l I D k p L 0 F 1 d G 9 S Z W 1 v d m V k Q 2 9 s d W 1 u c z E u e 0 N v b H V t b j E w L D l 9 J n F 1 b 3 Q 7 X S w m c X V v d D t S Z W x h d G l v b n N o a X B J b m Z v J n F 1 b 3 Q 7 O l t d f S I g L z 4 8 R W 5 0 c n k g V H l w Z T 0 i U m V z d W x 0 V H l w Z S I g V m F s d W U 9 I n N F e G N l c H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Y m x l M D E z J T I w K F B h Z 2 U l M j A x M C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Y t M T J U M D Y 6 M z M 6 N D c u N j c y N D U 0 N V o i I C 8 + P E V u d H J 5 I F R 5 c G U 9 I k Z p b G x D b 2 x 1 b W 5 U e X B l c y I g V m F s d W U 9 I n N B d 1 l H Q m d V R U J n W U V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T M g K F B h Z 2 U g M T A p L 0 F 1 d G 9 S Z W 1 v d m V k Q 2 9 s d W 1 u c z E u e 0 N v b H V t b j E s M H 0 m c X V v d D s s J n F 1 b 3 Q 7 U 2 V j d G l v b j E v V G F i b G U w M T M g K F B h Z 2 U g M T A p L 0 F 1 d G 9 S Z W 1 v d m V k Q 2 9 s d W 1 u c z E u e 0 N v b H V t b j I s M X 0 m c X V v d D s s J n F 1 b 3 Q 7 U 2 V j d G l v b j E v V G F i b G U w M T M g K F B h Z 2 U g M T A p L 0 F 1 d G 9 S Z W 1 v d m V k Q 2 9 s d W 1 u c z E u e 0 N v b H V t b j M s M n 0 m c X V v d D s s J n F 1 b 3 Q 7 U 2 V j d G l v b j E v V G F i b G U w M T M g K F B h Z 2 U g M T A p L 0 F 1 d G 9 S Z W 1 v d m V k Q 2 9 s d W 1 u c z E u e 0 N v b H V t b j Q s M 3 0 m c X V v d D s s J n F 1 b 3 Q 7 U 2 V j d G l v b j E v V G F i b G U w M T M g K F B h Z 2 U g M T A p L 0 F 1 d G 9 S Z W 1 v d m V k Q 2 9 s d W 1 u c z E u e 0 N v b H V t b j U s N H 0 m c X V v d D s s J n F 1 b 3 Q 7 U 2 V j d G l v b j E v V G F i b G U w M T M g K F B h Z 2 U g M T A p L 0 F 1 d G 9 S Z W 1 v d m V k Q 2 9 s d W 1 u c z E u e 0 N v b H V t b j Y s N X 0 m c X V v d D s s J n F 1 b 3 Q 7 U 2 V j d G l v b j E v V G F i b G U w M T M g K F B h Z 2 U g M T A p L 0 F 1 d G 9 S Z W 1 v d m V k Q 2 9 s d W 1 u c z E u e 0 N v b H V t b j c s N n 0 m c X V v d D s s J n F 1 b 3 Q 7 U 2 V j d G l v b j E v V G F i b G U w M T M g K F B h Z 2 U g M T A p L 0 F 1 d G 9 S Z W 1 v d m V k Q 2 9 s d W 1 u c z E u e 0 N v b H V t b j g s N 3 0 m c X V v d D s s J n F 1 b 3 Q 7 U 2 V j d G l v b j E v V G F i b G U w M T M g K F B h Z 2 U g M T A p L 0 F 1 d G 9 S Z W 1 v d m V k Q 2 9 s d W 1 u c z E u e 0 N v b H V t b j k s O H 0 m c X V v d D s s J n F 1 b 3 Q 7 U 2 V j d G l v b j E v V G F i b G U w M T M g K F B h Z 2 U g M T A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x M y A o U G F n Z S A x M C k v Q X V 0 b 1 J l b W 9 2 Z W R D b 2 x 1 b W 5 z M S 5 7 Q 2 9 s d W 1 u M S w w f S Z x d W 9 0 O y w m c X V v d D t T Z W N 0 a W 9 u M S 9 U Y W J s Z T A x M y A o U G F n Z S A x M C k v Q X V 0 b 1 J l b W 9 2 Z W R D b 2 x 1 b W 5 z M S 5 7 Q 2 9 s d W 1 u M i w x f S Z x d W 9 0 O y w m c X V v d D t T Z W N 0 a W 9 u M S 9 U Y W J s Z T A x M y A o U G F n Z S A x M C k v Q X V 0 b 1 J l b W 9 2 Z W R D b 2 x 1 b W 5 z M S 5 7 Q 2 9 s d W 1 u M y w y f S Z x d W 9 0 O y w m c X V v d D t T Z W N 0 a W 9 u M S 9 U Y W J s Z T A x M y A o U G F n Z S A x M C k v Q X V 0 b 1 J l b W 9 2 Z W R D b 2 x 1 b W 5 z M S 5 7 Q 2 9 s d W 1 u N C w z f S Z x d W 9 0 O y w m c X V v d D t T Z W N 0 a W 9 u M S 9 U Y W J s Z T A x M y A o U G F n Z S A x M C k v Q X V 0 b 1 J l b W 9 2 Z W R D b 2 x 1 b W 5 z M S 5 7 Q 2 9 s d W 1 u N S w 0 f S Z x d W 9 0 O y w m c X V v d D t T Z W N 0 a W 9 u M S 9 U Y W J s Z T A x M y A o U G F n Z S A x M C k v Q X V 0 b 1 J l b W 9 2 Z W R D b 2 x 1 b W 5 z M S 5 7 Q 2 9 s d W 1 u N i w 1 f S Z x d W 9 0 O y w m c X V v d D t T Z W N 0 a W 9 u M S 9 U Y W J s Z T A x M y A o U G F n Z S A x M C k v Q X V 0 b 1 J l b W 9 2 Z W R D b 2 x 1 b W 5 z M S 5 7 Q 2 9 s d W 1 u N y w 2 f S Z x d W 9 0 O y w m c X V v d D t T Z W N 0 a W 9 u M S 9 U Y W J s Z T A x M y A o U G F n Z S A x M C k v Q X V 0 b 1 J l b W 9 2 Z W R D b 2 x 1 b W 5 z M S 5 7 Q 2 9 s d W 1 u O C w 3 f S Z x d W 9 0 O y w m c X V v d D t T Z W N 0 a W 9 u M S 9 U Y W J s Z T A x M y A o U G F n Z S A x M C k v Q X V 0 b 1 J l b W 9 2 Z W R D b 2 x 1 b W 5 z M S 5 7 Q 2 9 s d W 1 u O S w 4 f S Z x d W 9 0 O y w m c X V v d D t T Z W N 0 a W 9 u M S 9 U Y W J s Z T A x M y A o U G F n Z S A x M C k v Q X V 0 b 1 J l b W 9 2 Z W R D b 2 x 1 b W 5 z M S 5 7 Q 2 9 s d W 1 u M T A s O X 0 m c X V v d D t d L C Z x d W 9 0 O 1 J l b G F 0 a W 9 u c 2 h p c E l u Z m 8 m c X V v d D s 6 W 1 1 9 I i A v P j x F b n R y e S B U e X B l P S J S Z X N 1 b H R U e X B l I i B W Y W x 1 Z T 0 i c 0 V 4 Y 2 V w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U w M T Q l M j A o U G F n Z S U y M D E x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N i 0 x M l Q w N j o z N D o z M i 4 4 O D A 0 O T g y W i I g L z 4 8 R W 5 0 c n k g V H l w Z T 0 i R m l s b E N v b H V t b l R 5 c G V z I i B W Y W x 1 Z T 0 i c 0 F 3 W U d C Z 1 V F Q m d Z R U J n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x N C A o U G F n Z S A x M S k v Q X V 0 b 1 J l b W 9 2 Z W R D b 2 x 1 b W 5 z M S 5 7 Q 2 9 s d W 1 u M S w w f S Z x d W 9 0 O y w m c X V v d D t T Z W N 0 a W 9 u M S 9 U Y W J s Z T A x N C A o U G F n Z S A x M S k v Q X V 0 b 1 J l b W 9 2 Z W R D b 2 x 1 b W 5 z M S 5 7 Q 2 9 s d W 1 u M i w x f S Z x d W 9 0 O y w m c X V v d D t T Z W N 0 a W 9 u M S 9 U Y W J s Z T A x N C A o U G F n Z S A x M S k v Q X V 0 b 1 J l b W 9 2 Z W R D b 2 x 1 b W 5 z M S 5 7 Q 2 9 s d W 1 u M y w y f S Z x d W 9 0 O y w m c X V v d D t T Z W N 0 a W 9 u M S 9 U Y W J s Z T A x N C A o U G F n Z S A x M S k v Q X V 0 b 1 J l b W 9 2 Z W R D b 2 x 1 b W 5 z M S 5 7 Q 2 9 s d W 1 u N C w z f S Z x d W 9 0 O y w m c X V v d D t T Z W N 0 a W 9 u M S 9 U Y W J s Z T A x N C A o U G F n Z S A x M S k v Q X V 0 b 1 J l b W 9 2 Z W R D b 2 x 1 b W 5 z M S 5 7 Q 2 9 s d W 1 u N S w 0 f S Z x d W 9 0 O y w m c X V v d D t T Z W N 0 a W 9 u M S 9 U Y W J s Z T A x N C A o U G F n Z S A x M S k v Q X V 0 b 1 J l b W 9 2 Z W R D b 2 x 1 b W 5 z M S 5 7 Q 2 9 s d W 1 u N i w 1 f S Z x d W 9 0 O y w m c X V v d D t T Z W N 0 a W 9 u M S 9 U Y W J s Z T A x N C A o U G F n Z S A x M S k v Q X V 0 b 1 J l b W 9 2 Z W R D b 2 x 1 b W 5 z M S 5 7 Q 2 9 s d W 1 u N y w 2 f S Z x d W 9 0 O y w m c X V v d D t T Z W N 0 a W 9 u M S 9 U Y W J s Z T A x N C A o U G F n Z S A x M S k v Q X V 0 b 1 J l b W 9 2 Z W R D b 2 x 1 b W 5 z M S 5 7 Q 2 9 s d W 1 u O C w 3 f S Z x d W 9 0 O y w m c X V v d D t T Z W N 0 a W 9 u M S 9 U Y W J s Z T A x N C A o U G F n Z S A x M S k v Q X V 0 b 1 J l b W 9 2 Z W R D b 2 x 1 b W 5 z M S 5 7 Q 2 9 s d W 1 u O S w 4 f S Z x d W 9 0 O y w m c X V v d D t T Z W N 0 a W 9 u M S 9 U Y W J s Z T A x N C A o U G F n Z S A x M S k v Q X V 0 b 1 J l b W 9 2 Z W R D b 2 x 1 b W 5 z M S 5 7 Q 2 9 s d W 1 u M T A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E 0 I C h Q Y W d l I D E x K S 9 B d X R v U m V t b 3 Z l Z E N v b H V t b n M x L n t D b 2 x 1 b W 4 x L D B 9 J n F 1 b 3 Q 7 L C Z x d W 9 0 O 1 N l Y 3 R p b 2 4 x L 1 R h Y m x l M D E 0 I C h Q Y W d l I D E x K S 9 B d X R v U m V t b 3 Z l Z E N v b H V t b n M x L n t D b 2 x 1 b W 4 y L D F 9 J n F 1 b 3 Q 7 L C Z x d W 9 0 O 1 N l Y 3 R p b 2 4 x L 1 R h Y m x l M D E 0 I C h Q Y W d l I D E x K S 9 B d X R v U m V t b 3 Z l Z E N v b H V t b n M x L n t D b 2 x 1 b W 4 z L D J 9 J n F 1 b 3 Q 7 L C Z x d W 9 0 O 1 N l Y 3 R p b 2 4 x L 1 R h Y m x l M D E 0 I C h Q Y W d l I D E x K S 9 B d X R v U m V t b 3 Z l Z E N v b H V t b n M x L n t D b 2 x 1 b W 4 0 L D N 9 J n F 1 b 3 Q 7 L C Z x d W 9 0 O 1 N l Y 3 R p b 2 4 x L 1 R h Y m x l M D E 0 I C h Q Y W d l I D E x K S 9 B d X R v U m V t b 3 Z l Z E N v b H V t b n M x L n t D b 2 x 1 b W 4 1 L D R 9 J n F 1 b 3 Q 7 L C Z x d W 9 0 O 1 N l Y 3 R p b 2 4 x L 1 R h Y m x l M D E 0 I C h Q Y W d l I D E x K S 9 B d X R v U m V t b 3 Z l Z E N v b H V t b n M x L n t D b 2 x 1 b W 4 2 L D V 9 J n F 1 b 3 Q 7 L C Z x d W 9 0 O 1 N l Y 3 R p b 2 4 x L 1 R h Y m x l M D E 0 I C h Q Y W d l I D E x K S 9 B d X R v U m V t b 3 Z l Z E N v b H V t b n M x L n t D b 2 x 1 b W 4 3 L D Z 9 J n F 1 b 3 Q 7 L C Z x d W 9 0 O 1 N l Y 3 R p b 2 4 x L 1 R h Y m x l M D E 0 I C h Q Y W d l I D E x K S 9 B d X R v U m V t b 3 Z l Z E N v b H V t b n M x L n t D b 2 x 1 b W 4 4 L D d 9 J n F 1 b 3 Q 7 L C Z x d W 9 0 O 1 N l Y 3 R p b 2 4 x L 1 R h Y m x l M D E 0 I C h Q Y W d l I D E x K S 9 B d X R v U m V t b 3 Z l Z E N v b H V t b n M x L n t D b 2 x 1 b W 4 5 L D h 9 J n F 1 b 3 Q 7 L C Z x d W 9 0 O 1 N l Y 3 R p b 2 4 x L 1 R h Y m x l M D E 0 I C h Q Y W d l I D E x K S 9 B d X R v U m V t b 3 Z l Z E N v b H V t b n M x L n t D b 2 x 1 b W 4 x M C w 5 f S Z x d W 9 0 O 1 0 s J n F 1 b 3 Q 7 U m V s Y X R p b 2 5 z a G l w S W 5 m b y Z x d W 9 0 O z p b X X 0 i I C 8 + P E V u d H J 5 I F R 5 c G U 9 I l J l c 3 V s d F R 5 c G U i I F Z h b H V l P S J z R X h j Z X B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s Z T A x N S U y M C h Q Y W d l J T I w M T I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2 L T E y V D A 2 O j M 0 O j U 4 L j k 3 M D I z N D J a I i A v P j x F b n R y e S B U e X B l P S J G a W x s Q 2 9 s d W 1 u V H l w Z X M i I F Z h b H V l P S J z Q X d N R 0 J n V U V C Z 1 l F Q m c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E 1 I C h Q Y W d l I D E y K S 9 B d X R v U m V t b 3 Z l Z E N v b H V t b n M x L n t D b 2 x 1 b W 4 x L D B 9 J n F 1 b 3 Q 7 L C Z x d W 9 0 O 1 N l Y 3 R p b 2 4 x L 1 R h Y m x l M D E 1 I C h Q Y W d l I D E y K S 9 B d X R v U m V t b 3 Z l Z E N v b H V t b n M x L n t D b 2 x 1 b W 4 y L D F 9 J n F 1 b 3 Q 7 L C Z x d W 9 0 O 1 N l Y 3 R p b 2 4 x L 1 R h Y m x l M D E 1 I C h Q Y W d l I D E y K S 9 B d X R v U m V t b 3 Z l Z E N v b H V t b n M x L n t D b 2 x 1 b W 4 z L D J 9 J n F 1 b 3 Q 7 L C Z x d W 9 0 O 1 N l Y 3 R p b 2 4 x L 1 R h Y m x l M D E 1 I C h Q Y W d l I D E y K S 9 B d X R v U m V t b 3 Z l Z E N v b H V t b n M x L n t D b 2 x 1 b W 4 0 L D N 9 J n F 1 b 3 Q 7 L C Z x d W 9 0 O 1 N l Y 3 R p b 2 4 x L 1 R h Y m x l M D E 1 I C h Q Y W d l I D E y K S 9 B d X R v U m V t b 3 Z l Z E N v b H V t b n M x L n t D b 2 x 1 b W 4 1 L D R 9 J n F 1 b 3 Q 7 L C Z x d W 9 0 O 1 N l Y 3 R p b 2 4 x L 1 R h Y m x l M D E 1 I C h Q Y W d l I D E y K S 9 B d X R v U m V t b 3 Z l Z E N v b H V t b n M x L n t D b 2 x 1 b W 4 2 L D V 9 J n F 1 b 3 Q 7 L C Z x d W 9 0 O 1 N l Y 3 R p b 2 4 x L 1 R h Y m x l M D E 1 I C h Q Y W d l I D E y K S 9 B d X R v U m V t b 3 Z l Z E N v b H V t b n M x L n t D b 2 x 1 b W 4 3 L D Z 9 J n F 1 b 3 Q 7 L C Z x d W 9 0 O 1 N l Y 3 R p b 2 4 x L 1 R h Y m x l M D E 1 I C h Q Y W d l I D E y K S 9 B d X R v U m V t b 3 Z l Z E N v b H V t b n M x L n t D b 2 x 1 b W 4 4 L D d 9 J n F 1 b 3 Q 7 L C Z x d W 9 0 O 1 N l Y 3 R p b 2 4 x L 1 R h Y m x l M D E 1 I C h Q Y W d l I D E y K S 9 B d X R v U m V t b 3 Z l Z E N v b H V t b n M x L n t D b 2 x 1 b W 4 5 L D h 9 J n F 1 b 3 Q 7 L C Z x d W 9 0 O 1 N l Y 3 R p b 2 4 x L 1 R h Y m x l M D E 1 I C h Q Y W d l I D E y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T U g K F B h Z 2 U g M T I p L 0 F 1 d G 9 S Z W 1 v d m V k Q 2 9 s d W 1 u c z E u e 0 N v b H V t b j E s M H 0 m c X V v d D s s J n F 1 b 3 Q 7 U 2 V j d G l v b j E v V G F i b G U w M T U g K F B h Z 2 U g M T I p L 0 F 1 d G 9 S Z W 1 v d m V k Q 2 9 s d W 1 u c z E u e 0 N v b H V t b j I s M X 0 m c X V v d D s s J n F 1 b 3 Q 7 U 2 V j d G l v b j E v V G F i b G U w M T U g K F B h Z 2 U g M T I p L 0 F 1 d G 9 S Z W 1 v d m V k Q 2 9 s d W 1 u c z E u e 0 N v b H V t b j M s M n 0 m c X V v d D s s J n F 1 b 3 Q 7 U 2 V j d G l v b j E v V G F i b G U w M T U g K F B h Z 2 U g M T I p L 0 F 1 d G 9 S Z W 1 v d m V k Q 2 9 s d W 1 u c z E u e 0 N v b H V t b j Q s M 3 0 m c X V v d D s s J n F 1 b 3 Q 7 U 2 V j d G l v b j E v V G F i b G U w M T U g K F B h Z 2 U g M T I p L 0 F 1 d G 9 S Z W 1 v d m V k Q 2 9 s d W 1 u c z E u e 0 N v b H V t b j U s N H 0 m c X V v d D s s J n F 1 b 3 Q 7 U 2 V j d G l v b j E v V G F i b G U w M T U g K F B h Z 2 U g M T I p L 0 F 1 d G 9 S Z W 1 v d m V k Q 2 9 s d W 1 u c z E u e 0 N v b H V t b j Y s N X 0 m c X V v d D s s J n F 1 b 3 Q 7 U 2 V j d G l v b j E v V G F i b G U w M T U g K F B h Z 2 U g M T I p L 0 F 1 d G 9 S Z W 1 v d m V k Q 2 9 s d W 1 u c z E u e 0 N v b H V t b j c s N n 0 m c X V v d D s s J n F 1 b 3 Q 7 U 2 V j d G l v b j E v V G F i b G U w M T U g K F B h Z 2 U g M T I p L 0 F 1 d G 9 S Z W 1 v d m V k Q 2 9 s d W 1 u c z E u e 0 N v b H V t b j g s N 3 0 m c X V v d D s s J n F 1 b 3 Q 7 U 2 V j d G l v b j E v V G F i b G U w M T U g K F B h Z 2 U g M T I p L 0 F 1 d G 9 S Z W 1 v d m V k Q 2 9 s d W 1 u c z E u e 0 N v b H V t b j k s O H 0 m c X V v d D s s J n F 1 b 3 Q 7 U 2 V j d G l v b j E v V G F i b G U w M T U g K F B h Z 2 U g M T I p L 0 F 1 d G 9 S Z W 1 v d m V k Q 2 9 s d W 1 u c z E u e 0 N v b H V t b j E w L D l 9 J n F 1 b 3 Q 7 X S w m c X V v d D t S Z W x h d G l v b n N o a X B J b m Z v J n F 1 b 3 Q 7 O l t d f S I g L z 4 8 R W 5 0 c n k g V H l w Z T 0 i U m V z d W x 0 V H l w Z S I g V m F s d W U 9 I n N F e G N l c H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Y m x l M D A 4 J T I w K F B h Z 2 U l M j A 0 K S U y M C g y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x M C 0 x N V Q w N z o w O D o 0 O C 4 3 M T U 2 M D E 1 W i I g L z 4 8 R W 5 0 c n k g V H l w Z T 0 i R m l s b E N v b H V t b l R 5 c G V z I i B W Y W x 1 Z T 0 i c 0 F 3 W U d C Z 1 V F Q m d Z R 0 J n P T 0 i I C 8 + P E V u d H J 5 I F R 5 c G U 9 I k Z p b G x D b 2 x 1 b W 5 O Y W 1 l c y I g V m F s d W U 9 I n N b J n F 1 b 3 Q 7 U k I m c X V v d D s s J n F 1 b 3 Q 7 T 0 l C J n F 1 b 3 Q 7 L C Z x d W 9 0 O 0 5 B W k l W X G 5 W S k V S T 1 Z O S U t B J n F 1 b 3 Q 7 L C Z x d W 9 0 O 0 F E U k V T Q V x u V k p F U k 9 W T k l L Q S Z x d W 9 0 O y w m c X V v d D t J W k 5 P U 1 x u T 0 J W R V p F X G 4 o R V V S K S Z x d W 9 0 O y w m c X V v d D t V R E l P J n F 1 b 3 Q 7 L C Z x d W 9 0 O 1 B S Q V Z O Q S B P U 0 5 P V k E m c X V v d D s s J n F 1 b 3 Q 7 R E F U V U 1 c b k R P U 1 B J S k X E h k E m c X V v d D s s J n F 1 b 3 Q 7 V k l T S U 5 B X G 5 L Q U 1 B V E 5 F X G 5 T V E 9 Q R S Z x d W 9 0 O y w m c X V v d D t W U l N U Q V x u S 0 F N Q V R O R V x u U 1 R P U E U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w O C A o U G F n Z S A 0 K S A o M i k v Q X V 0 b 1 J l b W 9 2 Z W R D b 2 x 1 b W 5 z M S 5 7 U k I s M H 0 m c X V v d D s s J n F 1 b 3 Q 7 U 2 V j d G l v b j E v V G F i b G U w M D g g K F B h Z 2 U g N C k g K D I p L 0 F 1 d G 9 S Z W 1 v d m V k Q 2 9 s d W 1 u c z E u e 0 9 J Q i w x f S Z x d W 9 0 O y w m c X V v d D t T Z W N 0 a W 9 u M S 9 U Y W J s Z T A w O C A o U G F n Z S A 0 K S A o M i k v Q X V 0 b 1 J l b W 9 2 Z W R D b 2 x 1 b W 5 z M S 5 7 T k F a S V Z c b l Z K R V J P V k 5 J S 0 E s M n 0 m c X V v d D s s J n F 1 b 3 Q 7 U 2 V j d G l v b j E v V G F i b G U w M D g g K F B h Z 2 U g N C k g K D I p L 0 F 1 d G 9 S Z W 1 v d m V k Q 2 9 s d W 1 u c z E u e 0 F E U k V T Q V x u V k p F U k 9 W T k l L Q S w z f S Z x d W 9 0 O y w m c X V v d D t T Z W N 0 a W 9 u M S 9 U Y W J s Z T A w O C A o U G F n Z S A 0 K S A o M i k v Q X V 0 b 1 J l b W 9 2 Z W R D b 2 x 1 b W 5 z M S 5 7 S V p O T 1 N c b k 9 C V k V a R V x u K E V V U i k s N H 0 m c X V v d D s s J n F 1 b 3 Q 7 U 2 V j d G l v b j E v V G F i b G U w M D g g K F B h Z 2 U g N C k g K D I p L 0 F 1 d G 9 S Z W 1 v d m V k Q 2 9 s d W 1 u c z E u e 1 V E S U 8 s N X 0 m c X V v d D s s J n F 1 b 3 Q 7 U 2 V j d G l v b j E v V G F i b G U w M D g g K F B h Z 2 U g N C k g K D I p L 0 F 1 d G 9 S Z W 1 v d m V k Q 2 9 s d W 1 u c z E u e 1 B S Q V Z O Q S B P U 0 5 P V k E s N n 0 m c X V v d D s s J n F 1 b 3 Q 7 U 2 V j d G l v b j E v V G F i b G U w M D g g K F B h Z 2 U g N C k g K D I p L 0 F 1 d G 9 S Z W 1 v d m V k Q 2 9 s d W 1 u c z E u e 0 R B V F V N X G 5 E T 1 N Q S U p F x I Z B L D d 9 J n F 1 b 3 Q 7 L C Z x d W 9 0 O 1 N l Y 3 R p b 2 4 x L 1 R h Y m x l M D A 4 I C h Q Y W d l I D Q p I C g y K S 9 B d X R v U m V t b 3 Z l Z E N v b H V t b n M x L n t W S V N J T k F c b k t B T U F U T k V c b l N U T 1 B F L D h 9 J n F 1 b 3 Q 7 L C Z x d W 9 0 O 1 N l Y 3 R p b 2 4 x L 1 R h Y m x l M D A 4 I C h Q Y W d l I D Q p I C g y K S 9 B d X R v U m V t b 3 Z l Z E N v b H V t b n M x L n t W U l N U Q V x u S 0 F N Q V R O R V x u U 1 R P U E U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A 4 I C h Q Y W d l I D Q p I C g y K S 9 B d X R v U m V t b 3 Z l Z E N v b H V t b n M x L n t S Q i w w f S Z x d W 9 0 O y w m c X V v d D t T Z W N 0 a W 9 u M S 9 U Y W J s Z T A w O C A o U G F n Z S A 0 K S A o M i k v Q X V 0 b 1 J l b W 9 2 Z W R D b 2 x 1 b W 5 z M S 5 7 T 0 l C L D F 9 J n F 1 b 3 Q 7 L C Z x d W 9 0 O 1 N l Y 3 R p b 2 4 x L 1 R h Y m x l M D A 4 I C h Q Y W d l I D Q p I C g y K S 9 B d X R v U m V t b 3 Z l Z E N v b H V t b n M x L n t O Q V p J V l x u V k p F U k 9 W T k l L Q S w y f S Z x d W 9 0 O y w m c X V v d D t T Z W N 0 a W 9 u M S 9 U Y W J s Z T A w O C A o U G F n Z S A 0 K S A o M i k v Q X V 0 b 1 J l b W 9 2 Z W R D b 2 x 1 b W 5 z M S 5 7 Q U R S R V N B X G 5 W S k V S T 1 Z O S U t B L D N 9 J n F 1 b 3 Q 7 L C Z x d W 9 0 O 1 N l Y 3 R p b 2 4 x L 1 R h Y m x l M D A 4 I C h Q Y W d l I D Q p I C g y K S 9 B d X R v U m V t b 3 Z l Z E N v b H V t b n M x L n t J W k 5 P U 1 x u T 0 J W R V p F X G 4 o R V V S K S w 0 f S Z x d W 9 0 O y w m c X V v d D t T Z W N 0 a W 9 u M S 9 U Y W J s Z T A w O C A o U G F n Z S A 0 K S A o M i k v Q X V 0 b 1 J l b W 9 2 Z W R D b 2 x 1 b W 5 z M S 5 7 V U R J T y w 1 f S Z x d W 9 0 O y w m c X V v d D t T Z W N 0 a W 9 u M S 9 U Y W J s Z T A w O C A o U G F n Z S A 0 K S A o M i k v Q X V 0 b 1 J l b W 9 2 Z W R D b 2 x 1 b W 5 z M S 5 7 U F J B V k 5 B I E 9 T T k 9 W Q S w 2 f S Z x d W 9 0 O y w m c X V v d D t T Z W N 0 a W 9 u M S 9 U Y W J s Z T A w O C A o U G F n Z S A 0 K S A o M i k v Q X V 0 b 1 J l b W 9 2 Z W R D b 2 x 1 b W 5 z M S 5 7 R E F U V U 1 c b k R P U 1 B J S k X E h k E s N 3 0 m c X V v d D s s J n F 1 b 3 Q 7 U 2 V j d G l v b j E v V G F i b G U w M D g g K F B h Z 2 U g N C k g K D I p L 0 F 1 d G 9 S Z W 1 v d m V k Q 2 9 s d W 1 u c z E u e 1 Z J U 0 l O Q V x u S 0 F N Q V R O R V x u U 1 R P U E U s O H 0 m c X V v d D s s J n F 1 b 3 Q 7 U 2 V j d G l v b j E v V G F i b G U w M D g g K F B h Z 2 U g N C k g K D I p L 0 F 1 d G 9 S Z W 1 v d m V k Q 2 9 s d W 1 u c z E u e 1 Z S U 1 R B X G 5 L Q U 1 B V E 5 F X G 5 T V E 9 Q R S w 5 f S Z x d W 9 0 O 1 0 s J n F 1 b 3 Q 7 U m V s Y X R p b 2 5 z a G l w S W 5 m b y Z x d W 9 0 O z p b X X 0 i I C 8 + P E V u d H J 5 I F R 5 c G U 9 I l J l c 3 V s d F R 5 c G U i I F Z h b H V l P S J z V G F i b G U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Y m x l M D A 5 J T I w K F B h Z 2 U l M j A 1 K S U y M C g y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x M C 0 x N V Q w N z o w O T o z M i 4 y N j E 1 M z g 2 W i I g L z 4 8 R W 5 0 c n k g V H l w Z T 0 i R m l s b E N v b H V t b l R 5 c G V z I i B W Y W x 1 Z T 0 i c 0 F 3 W U d C Z 1 V F Q m d Z R 0 J n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w O S A o U G F n Z S A 1 K S A o M i k v Q X V 0 b 1 J l b W 9 2 Z W R D b 2 x 1 b W 5 z M S 5 7 Q 2 9 s d W 1 u M S w w f S Z x d W 9 0 O y w m c X V v d D t T Z W N 0 a W 9 u M S 9 U Y W J s Z T A w O S A o U G F n Z S A 1 K S A o M i k v Q X V 0 b 1 J l b W 9 2 Z W R D b 2 x 1 b W 5 z M S 5 7 Q 2 9 s d W 1 u M i w x f S Z x d W 9 0 O y w m c X V v d D t T Z W N 0 a W 9 u M S 9 U Y W J s Z T A w O S A o U G F n Z S A 1 K S A o M i k v Q X V 0 b 1 J l b W 9 2 Z W R D b 2 x 1 b W 5 z M S 5 7 Q 2 9 s d W 1 u M y w y f S Z x d W 9 0 O y w m c X V v d D t T Z W N 0 a W 9 u M S 9 U Y W J s Z T A w O S A o U G F n Z S A 1 K S A o M i k v Q X V 0 b 1 J l b W 9 2 Z W R D b 2 x 1 b W 5 z M S 5 7 Q 2 9 s d W 1 u N C w z f S Z x d W 9 0 O y w m c X V v d D t T Z W N 0 a W 9 u M S 9 U Y W J s Z T A w O S A o U G F n Z S A 1 K S A o M i k v Q X V 0 b 1 J l b W 9 2 Z W R D b 2 x 1 b W 5 z M S 5 7 Q 2 9 s d W 1 u N S w 0 f S Z x d W 9 0 O y w m c X V v d D t T Z W N 0 a W 9 u M S 9 U Y W J s Z T A w O S A o U G F n Z S A 1 K S A o M i k v Q X V 0 b 1 J l b W 9 2 Z W R D b 2 x 1 b W 5 z M S 5 7 Q 2 9 s d W 1 u N i w 1 f S Z x d W 9 0 O y w m c X V v d D t T Z W N 0 a W 9 u M S 9 U Y W J s Z T A w O S A o U G F n Z S A 1 K S A o M i k v Q X V 0 b 1 J l b W 9 2 Z W R D b 2 x 1 b W 5 z M S 5 7 Q 2 9 s d W 1 u N y w 2 f S Z x d W 9 0 O y w m c X V v d D t T Z W N 0 a W 9 u M S 9 U Y W J s Z T A w O S A o U G F n Z S A 1 K S A o M i k v Q X V 0 b 1 J l b W 9 2 Z W R D b 2 x 1 b W 5 z M S 5 7 Q 2 9 s d W 1 u O C w 3 f S Z x d W 9 0 O y w m c X V v d D t T Z W N 0 a W 9 u M S 9 U Y W J s Z T A w O S A o U G F n Z S A 1 K S A o M i k v Q X V 0 b 1 J l b W 9 2 Z W R D b 2 x 1 b W 5 z M S 5 7 Q 2 9 s d W 1 u O S w 4 f S Z x d W 9 0 O y w m c X V v d D t T Z W N 0 a W 9 u M S 9 U Y W J s Z T A w O S A o U G F n Z S A 1 K S A o M i k v Q X V 0 b 1 J l b W 9 2 Z W R D b 2 x 1 b W 5 z M S 5 7 Q 2 9 s d W 1 u M T A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A 5 I C h Q Y W d l I D U p I C g y K S 9 B d X R v U m V t b 3 Z l Z E N v b H V t b n M x L n t D b 2 x 1 b W 4 x L D B 9 J n F 1 b 3 Q 7 L C Z x d W 9 0 O 1 N l Y 3 R p b 2 4 x L 1 R h Y m x l M D A 5 I C h Q Y W d l I D U p I C g y K S 9 B d X R v U m V t b 3 Z l Z E N v b H V t b n M x L n t D b 2 x 1 b W 4 y L D F 9 J n F 1 b 3 Q 7 L C Z x d W 9 0 O 1 N l Y 3 R p b 2 4 x L 1 R h Y m x l M D A 5 I C h Q Y W d l I D U p I C g y K S 9 B d X R v U m V t b 3 Z l Z E N v b H V t b n M x L n t D b 2 x 1 b W 4 z L D J 9 J n F 1 b 3 Q 7 L C Z x d W 9 0 O 1 N l Y 3 R p b 2 4 x L 1 R h Y m x l M D A 5 I C h Q Y W d l I D U p I C g y K S 9 B d X R v U m V t b 3 Z l Z E N v b H V t b n M x L n t D b 2 x 1 b W 4 0 L D N 9 J n F 1 b 3 Q 7 L C Z x d W 9 0 O 1 N l Y 3 R p b 2 4 x L 1 R h Y m x l M D A 5 I C h Q Y W d l I D U p I C g y K S 9 B d X R v U m V t b 3 Z l Z E N v b H V t b n M x L n t D b 2 x 1 b W 4 1 L D R 9 J n F 1 b 3 Q 7 L C Z x d W 9 0 O 1 N l Y 3 R p b 2 4 x L 1 R h Y m x l M D A 5 I C h Q Y W d l I D U p I C g y K S 9 B d X R v U m V t b 3 Z l Z E N v b H V t b n M x L n t D b 2 x 1 b W 4 2 L D V 9 J n F 1 b 3 Q 7 L C Z x d W 9 0 O 1 N l Y 3 R p b 2 4 x L 1 R h Y m x l M D A 5 I C h Q Y W d l I D U p I C g y K S 9 B d X R v U m V t b 3 Z l Z E N v b H V t b n M x L n t D b 2 x 1 b W 4 3 L D Z 9 J n F 1 b 3 Q 7 L C Z x d W 9 0 O 1 N l Y 3 R p b 2 4 x L 1 R h Y m x l M D A 5 I C h Q Y W d l I D U p I C g y K S 9 B d X R v U m V t b 3 Z l Z E N v b H V t b n M x L n t D b 2 x 1 b W 4 4 L D d 9 J n F 1 b 3 Q 7 L C Z x d W 9 0 O 1 N l Y 3 R p b 2 4 x L 1 R h Y m x l M D A 5 I C h Q Y W d l I D U p I C g y K S 9 B d X R v U m V t b 3 Z l Z E N v b H V t b n M x L n t D b 2 x 1 b W 4 5 L D h 9 J n F 1 b 3 Q 7 L C Z x d W 9 0 O 1 N l Y 3 R p b 2 4 x L 1 R h Y m x l M D A 5 I C h Q Y W d l I D U p I C g y K S 9 B d X R v U m V t b 3 Z l Z E N v b H V t b n M x L n t D b 2 x 1 b W 4 x M C w 5 f S Z x d W 9 0 O 1 0 s J n F 1 b 3 Q 7 U m V s Y X R p b 2 5 z a G l w S W 5 m b y Z x d W 9 0 O z p b X X 0 i I C 8 + P E V u d H J 5 I F R 5 c G U 9 I l J l c 3 V s d F R 5 c G U i I F Z h b H V l P S J z V G F i b G U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Y m x l M D E w J T I w K F B h Z 2 U l M j A 2 K S U y M C g y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x M C 0 x N V Q w N z o x M D o 0 M C 4 1 M D I 4 M D g y W i I g L z 4 8 R W 5 0 c n k g V H l w Z T 0 i R m l s b E N v b H V t b l R 5 c G V z I i B W Y W x 1 Z T 0 i c 0 F 3 T U d C Z 0 1 F Q m d N R y I g L z 4 8 R W 5 0 c n k g V H l w Z T 0 i R m l s b E N v b H V t b k 5 h b W V z I i B W Y W x 1 Z T 0 i c 1 s m c X V v d D t S Q i Z x d W 9 0 O y w m c X V v d D t P S U I m c X V v d D s s J n F 1 b 3 Q 7 T k F a S V Y g V k p F U k 9 W T k l L Q S Z x d W 9 0 O y w m c X V v d D t B R F J F U 0 F c b l Z K R V J P V k 5 J S 0 E m c X V v d D s s J n F 1 b 3 Q 7 S V p O T 1 N c b k 9 C V k V a R V x u K E V V U i k m c X V v d D s s J n F 1 b 3 Q 7 V U R J T y Z x d W 9 0 O y w m c X V v d D t Q U k F W T k F c b k 9 T T k 9 W Q S Z x d W 9 0 O y w m c X V v d D t E Q V R V T V x u R E 9 T U E l K R c S G Q S Z x d W 9 0 O y w m c X V v d D t E S U 8 g S U 1 P V k l O R V x u T k E g S 0 9 K V S B T R V x u T 0 R O T 1 N J X G 5 S Q V p M V c S M T k 9 c b l B S Q V Z P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5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x M C A o U G F n Z S A 2 K S A o M i k v Q X V 0 b 1 J l b W 9 2 Z W R D b 2 x 1 b W 5 z M S 5 7 U k I s M H 0 m c X V v d D s s J n F 1 b 3 Q 7 U 2 V j d G l v b j E v V G F i b G U w M T A g K F B h Z 2 U g N i k g K D I p L 0 F 1 d G 9 S Z W 1 v d m V k Q 2 9 s d W 1 u c z E u e 0 9 J Q i w x f S Z x d W 9 0 O y w m c X V v d D t T Z W N 0 a W 9 u M S 9 U Y W J s Z T A x M C A o U G F n Z S A 2 K S A o M i k v Q X V 0 b 1 J l b W 9 2 Z W R D b 2 x 1 b W 5 z M S 5 7 T k F a S V Y g V k p F U k 9 W T k l L Q S w y f S Z x d W 9 0 O y w m c X V v d D t T Z W N 0 a W 9 u M S 9 U Y W J s Z T A x M C A o U G F n Z S A 2 K S A o M i k v Q X V 0 b 1 J l b W 9 2 Z W R D b 2 x 1 b W 5 z M S 5 7 Q U R S R V N B X G 5 W S k V S T 1 Z O S U t B L D N 9 J n F 1 b 3 Q 7 L C Z x d W 9 0 O 1 N l Y 3 R p b 2 4 x L 1 R h Y m x l M D E w I C h Q Y W d l I D Y p I C g y K S 9 B d X R v U m V t b 3 Z l Z E N v b H V t b n M x L n t J W k 5 P U 1 x u T 0 J W R V p F X G 4 o R V V S K S w 0 f S Z x d W 9 0 O y w m c X V v d D t T Z W N 0 a W 9 u M S 9 U Y W J s Z T A x M C A o U G F n Z S A 2 K S A o M i k v Q X V 0 b 1 J l b W 9 2 Z W R D b 2 x 1 b W 5 z M S 5 7 V U R J T y w 1 f S Z x d W 9 0 O y w m c X V v d D t T Z W N 0 a W 9 u M S 9 U Y W J s Z T A x M C A o U G F n Z S A 2 K S A o M i k v Q X V 0 b 1 J l b W 9 2 Z W R D b 2 x 1 b W 5 z M S 5 7 U F J B V k 5 B X G 5 P U 0 5 P V k E s N n 0 m c X V v d D s s J n F 1 b 3 Q 7 U 2 V j d G l v b j E v V G F i b G U w M T A g K F B h Z 2 U g N i k g K D I p L 0 F 1 d G 9 S Z W 1 v d m V k Q 2 9 s d W 1 u c z E u e 0 R B V F V N X G 5 E T 1 N Q S U p F x I Z B L D d 9 J n F 1 b 3 Q 7 L C Z x d W 9 0 O 1 N l Y 3 R p b 2 4 x L 1 R h Y m x l M D E w I C h Q Y W d l I D Y p I C g y K S 9 B d X R v U m V t b 3 Z l Z E N v b H V t b n M x L n t E S U 8 g S U 1 P V k l O R V x u T k E g S 0 9 K V S B T R V x u T 0 R O T 1 N J X G 5 S Q V p M V c S M T k 9 c b l B S Q V Z P L D h 9 J n F 1 b 3 Q 7 X S w m c X V v d D t D b 2 x 1 b W 5 D b 3 V u d C Z x d W 9 0 O z o 5 L C Z x d W 9 0 O 0 t l e U N v b H V t b k 5 h b W V z J n F 1 b 3 Q 7 O l t d L C Z x d W 9 0 O 0 N v b H V t b k l k Z W 5 0 a X R p Z X M m c X V v d D s 6 W y Z x d W 9 0 O 1 N l Y 3 R p b 2 4 x L 1 R h Y m x l M D E w I C h Q Y W d l I D Y p I C g y K S 9 B d X R v U m V t b 3 Z l Z E N v b H V t b n M x L n t S Q i w w f S Z x d W 9 0 O y w m c X V v d D t T Z W N 0 a W 9 u M S 9 U Y W J s Z T A x M C A o U G F n Z S A 2 K S A o M i k v Q X V 0 b 1 J l b W 9 2 Z W R D b 2 x 1 b W 5 z M S 5 7 T 0 l C L D F 9 J n F 1 b 3 Q 7 L C Z x d W 9 0 O 1 N l Y 3 R p b 2 4 x L 1 R h Y m x l M D E w I C h Q Y W d l I D Y p I C g y K S 9 B d X R v U m V t b 3 Z l Z E N v b H V t b n M x L n t O Q V p J V i B W S k V S T 1 Z O S U t B L D J 9 J n F 1 b 3 Q 7 L C Z x d W 9 0 O 1 N l Y 3 R p b 2 4 x L 1 R h Y m x l M D E w I C h Q Y W d l I D Y p I C g y K S 9 B d X R v U m V t b 3 Z l Z E N v b H V t b n M x L n t B R F J F U 0 F c b l Z K R V J P V k 5 J S 0 E s M 3 0 m c X V v d D s s J n F 1 b 3 Q 7 U 2 V j d G l v b j E v V G F i b G U w M T A g K F B h Z 2 U g N i k g K D I p L 0 F 1 d G 9 S Z W 1 v d m V k Q 2 9 s d W 1 u c z E u e 0 l a T k 9 T X G 5 P Q l Z F W k V c b i h F V V I p L D R 9 J n F 1 b 3 Q 7 L C Z x d W 9 0 O 1 N l Y 3 R p b 2 4 x L 1 R h Y m x l M D E w I C h Q Y W d l I D Y p I C g y K S 9 B d X R v U m V t b 3 Z l Z E N v b H V t b n M x L n t V R E l P L D V 9 J n F 1 b 3 Q 7 L C Z x d W 9 0 O 1 N l Y 3 R p b 2 4 x L 1 R h Y m x l M D E w I C h Q Y W d l I D Y p I C g y K S 9 B d X R v U m V t b 3 Z l Z E N v b H V t b n M x L n t Q U k F W T k F c b k 9 T T k 9 W Q S w 2 f S Z x d W 9 0 O y w m c X V v d D t T Z W N 0 a W 9 u M S 9 U Y W J s Z T A x M C A o U G F n Z S A 2 K S A o M i k v Q X V 0 b 1 J l b W 9 2 Z W R D b 2 x 1 b W 5 z M S 5 7 R E F U V U 1 c b k R P U 1 B J S k X E h k E s N 3 0 m c X V v d D s s J n F 1 b 3 Q 7 U 2 V j d G l v b j E v V G F i b G U w M T A g K F B h Z 2 U g N i k g K D I p L 0 F 1 d G 9 S Z W 1 v d m V k Q 2 9 s d W 1 u c z E u e 0 R J T y B J T U 9 W S U 5 F X G 5 O Q S B L T 0 p V I F N F X G 5 P R E 5 P U 0 l c b l J B W k x V x I x O T 1 x u U F J B V k 8 s O H 0 m c X V v d D t d L C Z x d W 9 0 O 1 J l b G F 0 a W 9 u c 2 h p c E l u Z m 8 m c X V v d D s 6 W 1 1 9 I i A v P j x F b n R y e S B U e X B l P S J S Z X N 1 b H R U e X B l I i B W Y W x 1 Z T 0 i c 1 R h Y m x l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s Z T A w O C U y M C h Q Y W d l J T I w N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g l M j A o U G F n Z S U y M D Q p L 1 R h Y m x l M D A 4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g l M j A o U G F n Z S U y M D Q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4 J T I w K F B h Z 2 U l M j A 0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5 J T I w K F B h Z 2 U l M j A 1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O S U y M C h Q Y W d l J T I w N S k v V G F i b G U w M D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O S U y M C h Q Y W d l J T I w N S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M C U y M C h Q Y W d l J T I w N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A l M j A o U G F n Z S U y M D Y p L 1 R h Y m x l M D E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A l M j A o U G F n Z S U y M D Y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E l M j A o U G F n Z S U y M D c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x J T I w K F B h Z 2 U l M j A 3 K S 9 U Y W J s Z T A x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x J T I w K F B h Z 2 U l M j A 3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3 J T I w K F B h Z 2 U l M j A x N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c l M j A o U G F n Z S U y M D E 0 K S 9 U Y W J s Z T A x N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3 J T I w K F B h Z 2 U l M j A x N C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c l M j A o U G F n Z S U y M D E 0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4 J T I w K F B h Z 2 U l M j A x N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g l M j A o U G F n Z S U y M D E 1 K S 9 U Y W J s Z T A x O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4 J T I w K F B h Z 2 U l M j A x N S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O S U y M C h Q Y W d l J T I w M T Y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5 J T I w K F B h Z 2 U l M j A x N i k v V G F i b G U w M T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O S U y M C h Q Y W d l J T I w M T Y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A l M j A o U G F n Z S U y M D E 3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M C U y M C h Q Y W d l J T I w M T c p L 1 R h Y m x l M D I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A l M j A o U G F n Z S U y M D E 3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x J T I w K F B h Z 2 U l M j A x O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E l M j A o U G F n Z S U y M D E 4 K S 9 U Y W J s Z T A y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x J T I w K F B h Z 2 U l M j A x O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M i U y M C h Q Y W d l J T I w M T k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y J T I w K F B h Z 2 U l M j A x O S k v V G F i b G U w M j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M i U y M C h Q Y W d l J T I w M T k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M l M j A o U G F n Z S U y M D I w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M y U y M C h Q Y W d l J T I w M j A p L 1 R h Y m x l M D I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M l M j A o U G F n Z S U y M D I w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0 J T I w K F B h Z 2 U l M j A y M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Q l M j A o U G F n Z S U y M D I x K S 9 U Y W J s Z T A y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0 J T I w K F B h Z 2 U l M j A y M S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N S U y M C h Q Y W d l J T I w M j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1 J T I w K F B h Z 2 U l M j A y M i k v V G F i b G U w M j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N S U y M C h Q Y W d l J T I w M j I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Y l M j A o U G F n Z S U y M D I z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N i U y M C h Q Y W d l J T I w M j M p L 1 R h Y m x l M D I 2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Y l M j A o U G F n Z S U y M D I z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3 J T I w K F B h Z 2 U l M j A y N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c l M j A o U G F n Z S U y M D I 0 K S 9 U Y W J s Z T A y N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3 J T I w K F B h Z 2 U l M j A y N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O C U y M C h Q Y W d l J T I w M j U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4 J T I w K F B h Z 2 U l M j A y N S k v V G F i b G U w M j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O C U y M C h Q Y W d l J T I w M j U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k l M j A o U G F n Z S U y M D I 2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O S U y M C h Q Y W d l J T I w M j Y p L 1 R h Y m x l M D I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k l M j A o U G F n Z S U y M D I 2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M w J T I w K F B h Z 2 U l M j A y N y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z A l M j A o U G F n Z S U y M D I 3 K S 9 U Y W J s Z T A z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M w J T I w K F B h Z 2 U l M j A y N y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M S U y M C h Q Y W d l J T I w M j g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M x J T I w K F B h Z 2 U l M j A y O C k v V G F i b G U w M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M S U y M C h Q Y W d l J T I w M j g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z I l M j A o U G F n Z S U y M D I 4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M i U y M C h Q Y W d l J T I w M j g p L 1 R h Y m x l M D M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z I l M j A o U G F n Z S U y M D I 4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M i U y M C h Q Y W d l J T I w M j g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E l M j A o U G F n Z S U y M D E t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E l M j A o U G F n Z S U y M D E t M i k v V G F i b G U w M D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M S U y M C h Q Y W d l J T I w M S 0 y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M S U y M C h Q Y W d l J T I w M S 0 y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5 J T I w K F B h Z 2 U l M j A 2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O S U y M C h Q Y W d l J T I w N i k v V G F i b G U w M D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O S U y M C h Q Y W d l J T I w N i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k l M j A o U G F n Z S U y M D Y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A l M j A o U G F n Z S U y M D c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w J T I w K F B h Z 2 U l M j A 3 K S 9 U Y W J s Z T A x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w J T I w K F B h Z 2 U l M j A 3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x J T I w K F B h Z 2 U l M j A 4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M S U y M C h Q Y W d l J T I w O C k v V G F i b G U w M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M S U y M C h Q Y W d l J T I w O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M i U y M C h Q Y W d l J T I w O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I l M j A o U G F n Z S U y M D k p L 1 R h Y m x l M D E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I l M j A o U G F n Z S U y M D k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M l M j A o U G F n Z S U y M D E w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M y U y M C h Q Y W d l J T I w M T A p L 1 R h Y m x l M D E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M l M j A o U G F n Z S U y M D E w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0 J T I w K F B h Z 2 U l M j A x M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Q l M j A o U G F n Z S U y M D E x K S 9 U Y W J s Z T A x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0 J T I w K F B h Z 2 U l M j A x M S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N S U y M C h Q Y W d l J T I w M T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1 J T I w K F B h Z 2 U l M j A x M i k v V G F i b G U w M T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N S U y M C h Q Y W d l J T I w M T I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g l M j A o U G F n Z S U y M D Q p J T I w K D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4 J T I w K F B h Z 2 U l M j A 0 K S U y M C g y K S 9 U Y W J s Z T A w O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4 J T I w K F B h Z 2 U l M j A 0 K S U y M C g y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O C U y M C h Q Y W d l J T I w N C k l M j A o M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O S U y M C h Q Y W d l J T I w N S k l M j A o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k l M j A o U G F n Z S U y M D U p J T I w K D I p L 1 R h Y m x l M D A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k l M j A o U G F n Z S U y M D U p J T I w K D I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A l M j A o U G F n Z S U y M D Y p J T I w K D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w J T I w K F B h Z 2 U l M j A 2 K S U y M C g y K S 9 U Y W J s Z T A x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w J T I w K F B h Z 2 U l M j A 2 K S U y M C g y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M C U y M C h Q Y W d l J T I w N i k l M j A o M i k v Q 2 h h b m d l Z C U y M F R 5 c G U 8 L 0 l 0 Z W 1 Q Y X R o P j w v S X R l b U x v Y 2 F 0 a W 9 u P j x T d G F i b G V F b n R y a W V z I C 8 + P C 9 J d G V t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X V l c n l H c m 9 1 c H M i I F Z h b H V l P S J z Q U F B Q U F B P T 0 i I C 8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V G F i b G U w M D Y l M j A o U G F n Z S U y M D Q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T M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T E t M T J U M D c 6 N D I 6 M j k u N z A 2 O T Q y M l o i I C 8 + P E V u d H J 5 I F R 5 c G U 9 I k Z p b G x D b 2 x 1 b W 5 U e X B l c y I g V m F s d W U 9 I n N B d 0 1 H Q m d V R U J n W U V C Z z 0 9 I i A v P j x F b n R y e S B U e X B l P S J G a W x s Q 2 9 s d W 1 u T m F t Z X M i I F Z h b H V l P S J z W y Z x d W 9 0 O 1 J C J n F 1 b 3 Q 7 L C Z x d W 9 0 O 0 9 J Q i Z x d W 9 0 O y w m c X V v d D t O Q V p J V l x u V k p F U k 9 W T k l L Q S Z x d W 9 0 O y w m c X V v d D t B R F J F U 0 F c b l Z K R V J P V k 5 J S 0 E m c X V v d D s s J n F 1 b 3 Q 7 S V p O T 1 N c b k 9 C V k V a R V x u K E V V U i k m c X V v d D s s J n F 1 b 3 Q 7 V U R J T y Z x d W 9 0 O y w m c X V v d D t Q U k F W T k F c b k 9 T T k 9 W Q S Z x d W 9 0 O y w m c X V v d D t E Q V R V T V x u R E 9 T U E l K R c S G Q S Z x d W 9 0 O y w m c X V v d D t W S V N J T k F c b k t B T U F U T k V c b l N U T 1 B F J n F 1 b 3 Q 7 L C Z x d W 9 0 O 1 Z S U 1 R B X G 5 L Q U 1 B V E 5 F X G 5 T V E 9 Q R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w N i A o U G F n Z S A 0 K S 9 B d X R v U m V t b 3 Z l Z E N v b H V t b n M x L n t S Q i w w f S Z x d W 9 0 O y w m c X V v d D t T Z W N 0 a W 9 u M S 9 U Y W J s Z T A w N i A o U G F n Z S A 0 K S 9 B d X R v U m V t b 3 Z l Z E N v b H V t b n M x L n t P S U I s M X 0 m c X V v d D s s J n F 1 b 3 Q 7 U 2 V j d G l v b j E v V G F i b G U w M D Y g K F B h Z 2 U g N C k v Q X V 0 b 1 J l b W 9 2 Z W R D b 2 x 1 b W 5 z M S 5 7 T k F a S V Z c b l Z K R V J P V k 5 J S 0 E s M n 0 m c X V v d D s s J n F 1 b 3 Q 7 U 2 V j d G l v b j E v V G F i b G U w M D Y g K F B h Z 2 U g N C k v Q X V 0 b 1 J l b W 9 2 Z W R D b 2 x 1 b W 5 z M S 5 7 Q U R S R V N B X G 5 W S k V S T 1 Z O S U t B L D N 9 J n F 1 b 3 Q 7 L C Z x d W 9 0 O 1 N l Y 3 R p b 2 4 x L 1 R h Y m x l M D A 2 I C h Q Y W d l I D Q p L 0 F 1 d G 9 S Z W 1 v d m V k Q 2 9 s d W 1 u c z E u e 0 l a T k 9 T X G 5 P Q l Z F W k V c b i h F V V I p L D R 9 J n F 1 b 3 Q 7 L C Z x d W 9 0 O 1 N l Y 3 R p b 2 4 x L 1 R h Y m x l M D A 2 I C h Q Y W d l I D Q p L 0 F 1 d G 9 S Z W 1 v d m V k Q 2 9 s d W 1 u c z E u e 1 V E S U 8 s N X 0 m c X V v d D s s J n F 1 b 3 Q 7 U 2 V j d G l v b j E v V G F i b G U w M D Y g K F B h Z 2 U g N C k v Q X V 0 b 1 J l b W 9 2 Z W R D b 2 x 1 b W 5 z M S 5 7 U F J B V k 5 B X G 5 P U 0 5 P V k E s N n 0 m c X V v d D s s J n F 1 b 3 Q 7 U 2 V j d G l v b j E v V G F i b G U w M D Y g K F B h Z 2 U g N C k v Q X V 0 b 1 J l b W 9 2 Z W R D b 2 x 1 b W 5 z M S 5 7 R E F U V U 1 c b k R P U 1 B J S k X E h k E s N 3 0 m c X V v d D s s J n F 1 b 3 Q 7 U 2 V j d G l v b j E v V G F i b G U w M D Y g K F B h Z 2 U g N C k v Q X V 0 b 1 J l b W 9 2 Z W R D b 2 x 1 b W 5 z M S 5 7 V k l T S U 5 B X G 5 L Q U 1 B V E 5 F X G 5 T V E 9 Q R S w 4 f S Z x d W 9 0 O y w m c X V v d D t T Z W N 0 a W 9 u M S 9 U Y W J s Z T A w N i A o U G F n Z S A 0 K S 9 B d X R v U m V t b 3 Z l Z E N v b H V t b n M x L n t W U l N U Q V x u S 0 F N Q V R O R V x u U 1 R P U E U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A 2 I C h Q Y W d l I D Q p L 0 F 1 d G 9 S Z W 1 v d m V k Q 2 9 s d W 1 u c z E u e 1 J C L D B 9 J n F 1 b 3 Q 7 L C Z x d W 9 0 O 1 N l Y 3 R p b 2 4 x L 1 R h Y m x l M D A 2 I C h Q Y W d l I D Q p L 0 F 1 d G 9 S Z W 1 v d m V k Q 2 9 s d W 1 u c z E u e 0 9 J Q i w x f S Z x d W 9 0 O y w m c X V v d D t T Z W N 0 a W 9 u M S 9 U Y W J s Z T A w N i A o U G F n Z S A 0 K S 9 B d X R v U m V t b 3 Z l Z E N v b H V t b n M x L n t O Q V p J V l x u V k p F U k 9 W T k l L Q S w y f S Z x d W 9 0 O y w m c X V v d D t T Z W N 0 a W 9 u M S 9 U Y W J s Z T A w N i A o U G F n Z S A 0 K S 9 B d X R v U m V t b 3 Z l Z E N v b H V t b n M x L n t B R F J F U 0 F c b l Z K R V J P V k 5 J S 0 E s M 3 0 m c X V v d D s s J n F 1 b 3 Q 7 U 2 V j d G l v b j E v V G F i b G U w M D Y g K F B h Z 2 U g N C k v Q X V 0 b 1 J l b W 9 2 Z W R D b 2 x 1 b W 5 z M S 5 7 S V p O T 1 N c b k 9 C V k V a R V x u K E V V U i k s N H 0 m c X V v d D s s J n F 1 b 3 Q 7 U 2 V j d G l v b j E v V G F i b G U w M D Y g K F B h Z 2 U g N C k v Q X V 0 b 1 J l b W 9 2 Z W R D b 2 x 1 b W 5 z M S 5 7 V U R J T y w 1 f S Z x d W 9 0 O y w m c X V v d D t T Z W N 0 a W 9 u M S 9 U Y W J s Z T A w N i A o U G F n Z S A 0 K S 9 B d X R v U m V t b 3 Z l Z E N v b H V t b n M x L n t Q U k F W T k F c b k 9 T T k 9 W Q S w 2 f S Z x d W 9 0 O y w m c X V v d D t T Z W N 0 a W 9 u M S 9 U Y W J s Z T A w N i A o U G F n Z S A 0 K S 9 B d X R v U m V t b 3 Z l Z E N v b H V t b n M x L n t E Q V R V T V x u R E 9 T U E l K R c S G Q S w 3 f S Z x d W 9 0 O y w m c X V v d D t T Z W N 0 a W 9 u M S 9 U Y W J s Z T A w N i A o U G F n Z S A 0 K S 9 B d X R v U m V t b 3 Z l Z E N v b H V t b n M x L n t W S V N J T k F c b k t B T U F U T k V c b l N U T 1 B F L D h 9 J n F 1 b 3 Q 7 L C Z x d W 9 0 O 1 N l Y 3 R p b 2 4 x L 1 R h Y m x l M D A 2 I C h Q Y W d l I D Q p L 0 F 1 d G 9 S Z W 1 v d m V k Q 2 9 s d W 1 u c z E u e 1 Z S U 1 R B X G 5 L Q U 1 B V E 5 F X G 5 T V E 9 Q R S w 5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D Y l M j A o U G F n Z S U y M D Q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2 J T I w K F B h Z 2 U l M j A 0 K S 9 U Y W J s Z T A w N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2 J T I w K F B h Z 2 U l M j A 0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N i U y M C h Q Y W d l J T I w N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N y U y M C h Q Y W d l J T I w N S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x M S 0 x M l Q w N z o 0 M z o z M i 4 0 N j k 0 M z Y 5 W i I g L z 4 8 R W 5 0 c n k g V H l w Z T 0 i R m l s b E N v b H V t b l R 5 c G V z I i B W Y W x 1 Z T 0 i c 0 F 3 T U d C Z 1 V F Q m d Z R U J n P T 0 i I C 8 + P E V u d H J 5 I F R 5 c G U 9 I k Z p b G x D b 2 x 1 b W 5 O Y W 1 l c y I g V m F s d W U 9 I n N b J n F 1 b 3 Q 7 Q 2 9 s d W 1 u M S Z x d W 9 0 O y w m c X V v d D t f M S Z x d W 9 0 O y w m c X V v d D t f M i Z x d W 9 0 O y w m c X V v d D t f M y Z x d W 9 0 O y w m c X V v d D t f N C Z x d W 9 0 O y w m c X V v d D t f N S Z x d W 9 0 O y w m c X V v d D t f N i Z x d W 9 0 O y w m c X V v d D t f N y Z x d W 9 0 O y w m c X V v d D t f O C Z x d W 9 0 O y w m c X V v d D t r Y W 1 h d G 5 h X G 5 z d G 9 w Y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w N y A o U G F n Z S A 1 K S 9 B d X R v U m V t b 3 Z l Z E N v b H V t b n M x L n t D b 2 x 1 b W 4 x L D B 9 J n F 1 b 3 Q 7 L C Z x d W 9 0 O 1 N l Y 3 R p b 2 4 x L 1 R h Y m x l M D A 3 I C h Q Y W d l I D U p L 0 F 1 d G 9 S Z W 1 v d m V k Q 2 9 s d W 1 u c z E u e 1 8 x L D F 9 J n F 1 b 3 Q 7 L C Z x d W 9 0 O 1 N l Y 3 R p b 2 4 x L 1 R h Y m x l M D A 3 I C h Q Y W d l I D U p L 0 F 1 d G 9 S Z W 1 v d m V k Q 2 9 s d W 1 u c z E u e 1 8 y L D J 9 J n F 1 b 3 Q 7 L C Z x d W 9 0 O 1 N l Y 3 R p b 2 4 x L 1 R h Y m x l M D A 3 I C h Q Y W d l I D U p L 0 F 1 d G 9 S Z W 1 v d m V k Q 2 9 s d W 1 u c z E u e 1 8 z L D N 9 J n F 1 b 3 Q 7 L C Z x d W 9 0 O 1 N l Y 3 R p b 2 4 x L 1 R h Y m x l M D A 3 I C h Q Y W d l I D U p L 0 F 1 d G 9 S Z W 1 v d m V k Q 2 9 s d W 1 u c z E u e 1 8 0 L D R 9 J n F 1 b 3 Q 7 L C Z x d W 9 0 O 1 N l Y 3 R p b 2 4 x L 1 R h Y m x l M D A 3 I C h Q Y W d l I D U p L 0 F 1 d G 9 S Z W 1 v d m V k Q 2 9 s d W 1 u c z E u e 1 8 1 L D V 9 J n F 1 b 3 Q 7 L C Z x d W 9 0 O 1 N l Y 3 R p b 2 4 x L 1 R h Y m x l M D A 3 I C h Q Y W d l I D U p L 0 F 1 d G 9 S Z W 1 v d m V k Q 2 9 s d W 1 u c z E u e 1 8 2 L D Z 9 J n F 1 b 3 Q 7 L C Z x d W 9 0 O 1 N l Y 3 R p b 2 4 x L 1 R h Y m x l M D A 3 I C h Q Y W d l I D U p L 0 F 1 d G 9 S Z W 1 v d m V k Q 2 9 s d W 1 u c z E u e 1 8 3 L D d 9 J n F 1 b 3 Q 7 L C Z x d W 9 0 O 1 N l Y 3 R p b 2 4 x L 1 R h Y m x l M D A 3 I C h Q Y W d l I D U p L 0 F 1 d G 9 S Z W 1 v d m V k Q 2 9 s d W 1 u c z E u e 1 8 4 L D h 9 J n F 1 b 3 Q 7 L C Z x d W 9 0 O 1 N l Y 3 R p b 2 4 x L 1 R h Y m x l M D A 3 I C h Q Y W d l I D U p L 0 F 1 d G 9 S Z W 1 v d m V k Q 2 9 s d W 1 u c z E u e 2 t h b W F 0 b m F c b n N 0 b 3 B h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w N y A o U G F n Z S A 1 K S 9 B d X R v U m V t b 3 Z l Z E N v b H V t b n M x L n t D b 2 x 1 b W 4 x L D B 9 J n F 1 b 3 Q 7 L C Z x d W 9 0 O 1 N l Y 3 R p b 2 4 x L 1 R h Y m x l M D A 3 I C h Q Y W d l I D U p L 0 F 1 d G 9 S Z W 1 v d m V k Q 2 9 s d W 1 u c z E u e 1 8 x L D F 9 J n F 1 b 3 Q 7 L C Z x d W 9 0 O 1 N l Y 3 R p b 2 4 x L 1 R h Y m x l M D A 3 I C h Q Y W d l I D U p L 0 F 1 d G 9 S Z W 1 v d m V k Q 2 9 s d W 1 u c z E u e 1 8 y L D J 9 J n F 1 b 3 Q 7 L C Z x d W 9 0 O 1 N l Y 3 R p b 2 4 x L 1 R h Y m x l M D A 3 I C h Q Y W d l I D U p L 0 F 1 d G 9 S Z W 1 v d m V k Q 2 9 s d W 1 u c z E u e 1 8 z L D N 9 J n F 1 b 3 Q 7 L C Z x d W 9 0 O 1 N l Y 3 R p b 2 4 x L 1 R h Y m x l M D A 3 I C h Q Y W d l I D U p L 0 F 1 d G 9 S Z W 1 v d m V k Q 2 9 s d W 1 u c z E u e 1 8 0 L D R 9 J n F 1 b 3 Q 7 L C Z x d W 9 0 O 1 N l Y 3 R p b 2 4 x L 1 R h Y m x l M D A 3 I C h Q Y W d l I D U p L 0 F 1 d G 9 S Z W 1 v d m V k Q 2 9 s d W 1 u c z E u e 1 8 1 L D V 9 J n F 1 b 3 Q 7 L C Z x d W 9 0 O 1 N l Y 3 R p b 2 4 x L 1 R h Y m x l M D A 3 I C h Q Y W d l I D U p L 0 F 1 d G 9 S Z W 1 v d m V k Q 2 9 s d W 1 u c z E u e 1 8 2 L D Z 9 J n F 1 b 3 Q 7 L C Z x d W 9 0 O 1 N l Y 3 R p b 2 4 x L 1 R h Y m x l M D A 3 I C h Q Y W d l I D U p L 0 F 1 d G 9 S Z W 1 v d m V k Q 2 9 s d W 1 u c z E u e 1 8 3 L D d 9 J n F 1 b 3 Q 7 L C Z x d W 9 0 O 1 N l Y 3 R p b 2 4 x L 1 R h Y m x l M D A 3 I C h Q Y W d l I D U p L 0 F 1 d G 9 S Z W 1 v d m V k Q 2 9 s d W 1 u c z E u e 1 8 4 L D h 9 J n F 1 b 3 Q 7 L C Z x d W 9 0 O 1 N l Y 3 R p b 2 4 x L 1 R h Y m x l M D A 3 I C h Q Y W d l I D U p L 0 F 1 d G 9 S Z W 1 v d m V k Q 2 9 s d W 1 u c z E u e 2 t h b W F 0 b m F c b n N 0 b 3 B h L D l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w N y U y M C h Q Y W d l J T I w N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c l M j A o U G F n Z S U y M D U p L 1 R h Y m x l M D A 3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c l M j A o U G F n Z S U y M D U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3 J T I w K F B h Z 2 U l M j A 1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4 J T I w K F B h Z 2 U l M j A 1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T E t M T J U M D c 6 N D U 6 M D E u O D k z N j k z N l o i I C 8 + P E V u d H J 5 I F R 5 c G U 9 I k Z p b G x D b 2 x 1 b W 5 U e X B l c y I g V m F s d W U 9 I n N B d 0 1 H Q m d V R U J n T U V C Z z 0 9 I i A v P j x F b n R y e S B U e X B l P S J G a W x s Q 2 9 s d W 1 u T m F t Z X M i I F Z h b H V l P S J z W y Z x d W 9 0 O 1 J C J n F 1 b 3 Q 7 L C Z x d W 9 0 O 0 9 J Q i Z x d W 9 0 O y w m c X V v d D t O Q V p J V i B W S k V S T 1 Z O S U t B J n F 1 b 3 Q 7 L C Z x d W 9 0 O 0 F E U k V T Q V x u V k p F U k 9 W T k l L Q S Z x d W 9 0 O y w m c X V v d D t J W k 5 P U 1 x u T 0 J W R V p F X G 4 o R V V S K S Z x d W 9 0 O y w m c X V v d D t V R E l P J n F 1 b 3 Q 7 L C Z x d W 9 0 O 1 B S Q V Z O Q V x u T 1 N O T 1 Z B J n F 1 b 3 Q 7 L C Z x d W 9 0 O 0 R B V F V N X G 5 E T 1 N Q S U p F x I Z B J n F 1 b 3 Q 7 L C Z x d W 9 0 O 1 Z J U 0 l O Q V x u S 0 F N Q V R O R V x u U 1 R P U E U m c X V v d D s s J n F 1 b 3 Q 7 V l J T V E F c b k t B T U F U T k V c b l N U T 1 B F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A 4 I C h Q Y W d l I D U p L 0 F 1 d G 9 S Z W 1 v d m V k Q 2 9 s d W 1 u c z E u e 1 J C L D B 9 J n F 1 b 3 Q 7 L C Z x d W 9 0 O 1 N l Y 3 R p b 2 4 x L 1 R h Y m x l M D A 4 I C h Q Y W d l I D U p L 0 F 1 d G 9 S Z W 1 v d m V k Q 2 9 s d W 1 u c z E u e 0 9 J Q i w x f S Z x d W 9 0 O y w m c X V v d D t T Z W N 0 a W 9 u M S 9 U Y W J s Z T A w O C A o U G F n Z S A 1 K S 9 B d X R v U m V t b 3 Z l Z E N v b H V t b n M x L n t O Q V p J V i B W S k V S T 1 Z O S U t B L D J 9 J n F 1 b 3 Q 7 L C Z x d W 9 0 O 1 N l Y 3 R p b 2 4 x L 1 R h Y m x l M D A 4 I C h Q Y W d l I D U p L 0 F 1 d G 9 S Z W 1 v d m V k Q 2 9 s d W 1 u c z E u e 0 F E U k V T Q V x u V k p F U k 9 W T k l L Q S w z f S Z x d W 9 0 O y w m c X V v d D t T Z W N 0 a W 9 u M S 9 U Y W J s Z T A w O C A o U G F n Z S A 1 K S 9 B d X R v U m V t b 3 Z l Z E N v b H V t b n M x L n t J W k 5 P U 1 x u T 0 J W R V p F X G 4 o R V V S K S w 0 f S Z x d W 9 0 O y w m c X V v d D t T Z W N 0 a W 9 u M S 9 U Y W J s Z T A w O C A o U G F n Z S A 1 K S 9 B d X R v U m V t b 3 Z l Z E N v b H V t b n M x L n t V R E l P L D V 9 J n F 1 b 3 Q 7 L C Z x d W 9 0 O 1 N l Y 3 R p b 2 4 x L 1 R h Y m x l M D A 4 I C h Q Y W d l I D U p L 0 F 1 d G 9 S Z W 1 v d m V k Q 2 9 s d W 1 u c z E u e 1 B S Q V Z O Q V x u T 1 N O T 1 Z B L D Z 9 J n F 1 b 3 Q 7 L C Z x d W 9 0 O 1 N l Y 3 R p b 2 4 x L 1 R h Y m x l M D A 4 I C h Q Y W d l I D U p L 0 F 1 d G 9 S Z W 1 v d m V k Q 2 9 s d W 1 u c z E u e 0 R B V F V N X G 5 E T 1 N Q S U p F x I Z B L D d 9 J n F 1 b 3 Q 7 L C Z x d W 9 0 O 1 N l Y 3 R p b 2 4 x L 1 R h Y m x l M D A 4 I C h Q Y W d l I D U p L 0 F 1 d G 9 S Z W 1 v d m V k Q 2 9 s d W 1 u c z E u e 1 Z J U 0 l O Q V x u S 0 F N Q V R O R V x u U 1 R P U E U s O H 0 m c X V v d D s s J n F 1 b 3 Q 7 U 2 V j d G l v b j E v V G F i b G U w M D g g K F B h Z 2 U g N S k v Q X V 0 b 1 J l b W 9 2 Z W R D b 2 x 1 b W 5 z M S 5 7 V l J T V E F c b k t B T U F U T k V c b l N U T 1 B F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w O C A o U G F n Z S A 1 K S 9 B d X R v U m V t b 3 Z l Z E N v b H V t b n M x L n t S Q i w w f S Z x d W 9 0 O y w m c X V v d D t T Z W N 0 a W 9 u M S 9 U Y W J s Z T A w O C A o U G F n Z S A 1 K S 9 B d X R v U m V t b 3 Z l Z E N v b H V t b n M x L n t P S U I s M X 0 m c X V v d D s s J n F 1 b 3 Q 7 U 2 V j d G l v b j E v V G F i b G U w M D g g K F B h Z 2 U g N S k v Q X V 0 b 1 J l b W 9 2 Z W R D b 2 x 1 b W 5 z M S 5 7 T k F a S V Y g V k p F U k 9 W T k l L Q S w y f S Z x d W 9 0 O y w m c X V v d D t T Z W N 0 a W 9 u M S 9 U Y W J s Z T A w O C A o U G F n Z S A 1 K S 9 B d X R v U m V t b 3 Z l Z E N v b H V t b n M x L n t B R F J F U 0 F c b l Z K R V J P V k 5 J S 0 E s M 3 0 m c X V v d D s s J n F 1 b 3 Q 7 U 2 V j d G l v b j E v V G F i b G U w M D g g K F B h Z 2 U g N S k v Q X V 0 b 1 J l b W 9 2 Z W R D b 2 x 1 b W 5 z M S 5 7 S V p O T 1 N c b k 9 C V k V a R V x u K E V V U i k s N H 0 m c X V v d D s s J n F 1 b 3 Q 7 U 2 V j d G l v b j E v V G F i b G U w M D g g K F B h Z 2 U g N S k v Q X V 0 b 1 J l b W 9 2 Z W R D b 2 x 1 b W 5 z M S 5 7 V U R J T y w 1 f S Z x d W 9 0 O y w m c X V v d D t T Z W N 0 a W 9 u M S 9 U Y W J s Z T A w O C A o U G F n Z S A 1 K S 9 B d X R v U m V t b 3 Z l Z E N v b H V t b n M x L n t Q U k F W T k F c b k 9 T T k 9 W Q S w 2 f S Z x d W 9 0 O y w m c X V v d D t T Z W N 0 a W 9 u M S 9 U Y W J s Z T A w O C A o U G F n Z S A 1 K S 9 B d X R v U m V t b 3 Z l Z E N v b H V t b n M x L n t E Q V R V T V x u R E 9 T U E l K R c S G Q S w 3 f S Z x d W 9 0 O y w m c X V v d D t T Z W N 0 a W 9 u M S 9 U Y W J s Z T A w O C A o U G F n Z S A 1 K S 9 B d X R v U m V t b 3 Z l Z E N v b H V t b n M x L n t W S V N J T k F c b k t B T U F U T k V c b l N U T 1 B F L D h 9 J n F 1 b 3 Q 7 L C Z x d W 9 0 O 1 N l Y 3 R p b 2 4 x L 1 R h Y m x l M D A 4 I C h Q Y W d l I D U p L 0 F 1 d G 9 S Z W 1 v d m V k Q 2 9 s d W 1 u c z E u e 1 Z S U 1 R B X G 5 L Q U 1 B V E 5 F X G 5 T V E 9 Q R S w 5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D g l M j A o U G F n Z S U y M D U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4 J T I w K F B h Z 2 U l M j A 1 K S 9 U Y W J s Z T A w O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4 J T I w K F B h Z 2 U l M j A 1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O C U y M C h Q Y W d l J T I w N S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O S U y M C h Q Y W d l J T I w N i k l M j A o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E x L T E y V D A 3 O j Q 1 O j I 4 L j c x M D k 2 N z J a I i A v P j x F b n R y e S B U e X B l P S J G a W x s Q 2 9 s d W 1 u V H l w Z X M i I F Z h b H V l P S J z Q X d N R 0 J n V U V C Z 1 l H I i A v P j x F b n R y e S B U e X B l P S J G a W x s Q 2 9 s d W 1 u T m F t Z X M i I F Z h b H V l P S J z W y Z x d W 9 0 O 1 J C J n F 1 b 3 Q 7 L C Z x d W 9 0 O 0 9 J Q i Z x d W 9 0 O y w m c X V v d D t O Q V p J V l x u V k p F U k 9 W T k l L Q S Z x d W 9 0 O y w m c X V v d D t B R F J F U 0 F c b l Z K R V J P V k 5 J S 0 E m c X V v d D s s J n F 1 b 3 Q 7 S V p O T 1 N c b k 9 C V k V a R V x u K E V V U i k m c X V v d D s s J n F 1 b 3 Q 7 V U R J T y Z x d W 9 0 O y w m c X V v d D t Q U k F W T k F c b k 9 T T k 9 W Q S Z x d W 9 0 O y w m c X V v d D t E Q V R V T V x u R E 9 T U E l K R c S G Q S Z x d W 9 0 O y w m c X V v d D t E S U 8 g S U 1 P V k l O R S B O Q V x u S 0 9 K V S B T R S B P R E 5 P U 0 l c b k l a T F X E j E 5 P I F B S Q V Z P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O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D k g K F B h Z 2 U g N i k g K D I p L 0 F 1 d G 9 S Z W 1 v d m V k Q 2 9 s d W 1 u c z E u e 1 J C L D B 9 J n F 1 b 3 Q 7 L C Z x d W 9 0 O 1 N l Y 3 R p b 2 4 x L 1 R h Y m x l M D A 5 I C h Q Y W d l I D Y p I C g y K S 9 B d X R v U m V t b 3 Z l Z E N v b H V t b n M x L n t P S U I s M X 0 m c X V v d D s s J n F 1 b 3 Q 7 U 2 V j d G l v b j E v V G F i b G U w M D k g K F B h Z 2 U g N i k g K D I p L 0 F 1 d G 9 S Z W 1 v d m V k Q 2 9 s d W 1 u c z E u e 0 5 B W k l W X G 5 W S k V S T 1 Z O S U t B L D J 9 J n F 1 b 3 Q 7 L C Z x d W 9 0 O 1 N l Y 3 R p b 2 4 x L 1 R h Y m x l M D A 5 I C h Q Y W d l I D Y p I C g y K S 9 B d X R v U m V t b 3 Z l Z E N v b H V t b n M x L n t B R F J F U 0 F c b l Z K R V J P V k 5 J S 0 E s M 3 0 m c X V v d D s s J n F 1 b 3 Q 7 U 2 V j d G l v b j E v V G F i b G U w M D k g K F B h Z 2 U g N i k g K D I p L 0 F 1 d G 9 S Z W 1 v d m V k Q 2 9 s d W 1 u c z E u e 0 l a T k 9 T X G 5 P Q l Z F W k V c b i h F V V I p L D R 9 J n F 1 b 3 Q 7 L C Z x d W 9 0 O 1 N l Y 3 R p b 2 4 x L 1 R h Y m x l M D A 5 I C h Q Y W d l I D Y p I C g y K S 9 B d X R v U m V t b 3 Z l Z E N v b H V t b n M x L n t V R E l P L D V 9 J n F 1 b 3 Q 7 L C Z x d W 9 0 O 1 N l Y 3 R p b 2 4 x L 1 R h Y m x l M D A 5 I C h Q Y W d l I D Y p I C g y K S 9 B d X R v U m V t b 3 Z l Z E N v b H V t b n M x L n t Q U k F W T k F c b k 9 T T k 9 W Q S w 2 f S Z x d W 9 0 O y w m c X V v d D t T Z W N 0 a W 9 u M S 9 U Y W J s Z T A w O S A o U G F n Z S A 2 K S A o M i k v Q X V 0 b 1 J l b W 9 2 Z W R D b 2 x 1 b W 5 z M S 5 7 R E F U V U 1 c b k R P U 1 B J S k X E h k E s N 3 0 m c X V v d D s s J n F 1 b 3 Q 7 U 2 V j d G l v b j E v V G F i b G U w M D k g K F B h Z 2 U g N i k g K D I p L 0 F 1 d G 9 S Z W 1 v d m V k Q 2 9 s d W 1 u c z E u e 0 R J T y B J T U 9 W S U 5 F I E 5 B X G 5 L T 0 p V I F N F I E 9 E T k 9 T S V x u S V p M V c S M T k 8 g U F J B V k 8 s O H 0 m c X V v d D t d L C Z x d W 9 0 O 0 N v b H V t b k N v d W 5 0 J n F 1 b 3 Q 7 O j k s J n F 1 b 3 Q 7 S 2 V 5 Q 2 9 s d W 1 u T m F t Z X M m c X V v d D s 6 W 1 0 s J n F 1 b 3 Q 7 Q 2 9 s d W 1 u S W R l b n R p d G l l c y Z x d W 9 0 O z p b J n F 1 b 3 Q 7 U 2 V j d G l v b j E v V G F i b G U w M D k g K F B h Z 2 U g N i k g K D I p L 0 F 1 d G 9 S Z W 1 v d m V k Q 2 9 s d W 1 u c z E u e 1 J C L D B 9 J n F 1 b 3 Q 7 L C Z x d W 9 0 O 1 N l Y 3 R p b 2 4 x L 1 R h Y m x l M D A 5 I C h Q Y W d l I D Y p I C g y K S 9 B d X R v U m V t b 3 Z l Z E N v b H V t b n M x L n t P S U I s M X 0 m c X V v d D s s J n F 1 b 3 Q 7 U 2 V j d G l v b j E v V G F i b G U w M D k g K F B h Z 2 U g N i k g K D I p L 0 F 1 d G 9 S Z W 1 v d m V k Q 2 9 s d W 1 u c z E u e 0 5 B W k l W X G 5 W S k V S T 1 Z O S U t B L D J 9 J n F 1 b 3 Q 7 L C Z x d W 9 0 O 1 N l Y 3 R p b 2 4 x L 1 R h Y m x l M D A 5 I C h Q Y W d l I D Y p I C g y K S 9 B d X R v U m V t b 3 Z l Z E N v b H V t b n M x L n t B R F J F U 0 F c b l Z K R V J P V k 5 J S 0 E s M 3 0 m c X V v d D s s J n F 1 b 3 Q 7 U 2 V j d G l v b j E v V G F i b G U w M D k g K F B h Z 2 U g N i k g K D I p L 0 F 1 d G 9 S Z W 1 v d m V k Q 2 9 s d W 1 u c z E u e 0 l a T k 9 T X G 5 P Q l Z F W k V c b i h F V V I p L D R 9 J n F 1 b 3 Q 7 L C Z x d W 9 0 O 1 N l Y 3 R p b 2 4 x L 1 R h Y m x l M D A 5 I C h Q Y W d l I D Y p I C g y K S 9 B d X R v U m V t b 3 Z l Z E N v b H V t b n M x L n t V R E l P L D V 9 J n F 1 b 3 Q 7 L C Z x d W 9 0 O 1 N l Y 3 R p b 2 4 x L 1 R h Y m x l M D A 5 I C h Q Y W d l I D Y p I C g y K S 9 B d X R v U m V t b 3 Z l Z E N v b H V t b n M x L n t Q U k F W T k F c b k 9 T T k 9 W Q S w 2 f S Z x d W 9 0 O y w m c X V v d D t T Z W N 0 a W 9 u M S 9 U Y W J s Z T A w O S A o U G F n Z S A 2 K S A o M i k v Q X V 0 b 1 J l b W 9 2 Z W R D b 2 x 1 b W 5 z M S 5 7 R E F U V U 1 c b k R P U 1 B J S k X E h k E s N 3 0 m c X V v d D s s J n F 1 b 3 Q 7 U 2 V j d G l v b j E v V G F i b G U w M D k g K F B h Z 2 U g N i k g K D I p L 0 F 1 d G 9 S Z W 1 v d m V k Q 2 9 s d W 1 u c z E u e 0 R J T y B J T U 9 W S U 5 F I E 5 B X G 5 L T 0 p V I F N F I E 9 E T k 9 T S V x u S V p M V c S M T k 8 g U F J B V k 8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A 5 J T I w K F B h Z 2 U l M j A 2 K S U y M C g y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O S U y M C h Q Y W d l J T I w N i k l M j A o M i k v V G F i b G U w M D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O S U y M C h Q Y W d l J T I w N i k l M j A o M i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k l M j A o U G F n Z S U y M D Y p J T I w K D I p L 0 N o Y W 5 n Z W Q l M j B U e X B l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M J Y 5 T 9 o O z F O k U b g 2 J p r 0 V U A A A A A A g A A A A A A A 2 Y A A M A A A A A Q A A A A r g 4 I r V 1 e 5 m C o z H w A E D Z B Q g A A A A A E g A A A o A A A A B A A A A C f P Z e 6 M m h 1 V 9 W w h y j z n f G k U A A A A K K S X F n F R u G 5 v 7 J Q d Z n X U S k i 7 8 R r l f 3 0 v s g h R B g U l 8 R n 1 8 0 B / O M u 3 g 1 W e P d U y a 7 8 k t 1 / Q / 8 V v J V 3 2 4 n V L O W s U R E G 0 L n v r h t j G R t N W y g j s c 8 u F A A A A B y 8 s Q i P s 3 D o K 1 N r 3 / 6 j 3 O H K 5 H 0 6 < / D a t a M a s h u p > 
</file>

<file path=customXml/itemProps1.xml><?xml version="1.0" encoding="utf-8"?>
<ds:datastoreItem xmlns:ds="http://schemas.openxmlformats.org/officeDocument/2006/customXml" ds:itemID="{AF62D5B8-4037-49AC-87AF-00DCA2B8FB0A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Prijave tražbina</vt:lpstr>
      <vt:lpstr>Sheet1</vt:lpstr>
      <vt:lpstr>'Prijave tražbina'!Print_Titles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Ivana Franković</dc:creator>
  <cp:lastModifiedBy>Valentina Škunca</cp:lastModifiedBy>
  <cp:lastPrinted>2024-02-19T10:50:23Z</cp:lastPrinted>
  <dcterms:created xsi:type="dcterms:W3CDTF">2022-12-27T12:06:54Z</dcterms:created>
  <dcterms:modified xsi:type="dcterms:W3CDTF">2026-02-12T11:44:09Z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MSIP_Label_d1ab742f-39a8-4a62-9744-1e8791e01e71_Enabled">
    <vt:lpwstr>true</vt:lpwstr>
  </property>
  <property fmtid="{D5CDD505-2E9C-101B-9397-08002B2CF9AE}" pid="4" name="MSIP_Label_d1ab742f-39a8-4a62-9744-1e8791e01e71_SetDate">
    <vt:lpwstr>2023-01-02T12:46:12Z</vt:lpwstr>
  </property>
  <property fmtid="{D5CDD505-2E9C-101B-9397-08002B2CF9AE}" pid="5" name="MSIP_Label_d1ab742f-39a8-4a62-9744-1e8791e01e71_Method">
    <vt:lpwstr>Privileged</vt:lpwstr>
  </property>
  <property fmtid="{D5CDD505-2E9C-101B-9397-08002B2CF9AE}" pid="6" name="MSIP_Label_d1ab742f-39a8-4a62-9744-1e8791e01e71_Name">
    <vt:lpwstr>test</vt:lpwstr>
  </property>
  <property fmtid="{D5CDD505-2E9C-101B-9397-08002B2CF9AE}" pid="7" name="MSIP_Label_d1ab742f-39a8-4a62-9744-1e8791e01e71_SiteId">
    <vt:lpwstr>f48894ec-930b-40d5-9326-43383e17b59f</vt:lpwstr>
  </property>
  <property fmtid="{D5CDD505-2E9C-101B-9397-08002B2CF9AE}" pid="8" name="MSIP_Label_d1ab742f-39a8-4a62-9744-1e8791e01e71_ActionId">
    <vt:lpwstr>11dc6c8c-2896-427c-8569-1b5e89a06781</vt:lpwstr>
  </property>
  <property fmtid="{D5CDD505-2E9C-101B-9397-08002B2CF9AE}" pid="9" name="MSIP_Label_d1ab742f-39a8-4a62-9744-1e8791e01e71_ContentBits">
    <vt:lpwstr>0</vt:lpwstr>
  </property>
</Properties>
</file>