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ZANZARA TRADE\"/>
    </mc:Choice>
  </mc:AlternateContent>
  <xr:revisionPtr revIDLastSave="0" documentId="13_ncr:1_{7BD8F895-5940-4436-A604-9A208E9399E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3" i="1"/>
  <c r="G34" i="1"/>
  <c r="G35" i="1"/>
  <c r="G36" i="1"/>
  <c r="G31" i="1"/>
  <c r="G32" i="1"/>
  <c r="G30" i="1"/>
</calcChain>
</file>

<file path=xl/sharedStrings.xml><?xml version="1.0" encoding="utf-8"?>
<sst xmlns="http://schemas.openxmlformats.org/spreadsheetml/2006/main" count="287" uniqueCount="209">
  <si>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</si>
  <si>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</si>
  <si>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</si>
  <si>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</si>
  <si>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</si>
  <si>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</si>
  <si>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</si>
  <si>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</si>
  <si>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</si>
  <si>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</si>
  <si>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</si>
  <si>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</si>
  <si>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</si>
  <si>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</si>
  <si>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</si>
  <si>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</si>
  <si>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</si>
  <si>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</si>
  <si>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</si>
  <si>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</si>
  <si>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</si>
  <si>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</si>
  <si>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</si>
  <si>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</si>
  <si>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</si>
  <si>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</si>
  <si>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</si>
  <si>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</si>
  <si>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</si>
  <si>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</si>
  <si>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</si>
  <si>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</si>
  <si>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</si>
  <si>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</si>
  <si>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</si>
  <si>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</si>
  <si>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</si>
  <si>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</si>
  <si>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</si>
  <si>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</si>
  <si>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</si>
  <si>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</si>
  <si>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</si>
  <si>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</si>
  <si>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</si>
  <si>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</si>
  <si>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</si>
  <si>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</si>
  <si>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</si>
  <si>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</si>
  <si>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</si>
  <si>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</si>
  <si>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</si>
  <si>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</si>
  <si>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</si>
  <si>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</si>
  <si>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</si>
  <si>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</si>
  <si>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 xml:space="preserve"> ZANZARA TRADE d.o.o.</t>
  </si>
  <si>
    <t>TS u Zagrebu St-2562/2022</t>
  </si>
  <si>
    <t>Industrijska cesta 19, Sesvete</t>
  </si>
  <si>
    <t>23.01.2023.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</si>
  <si>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</si>
  <si>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</si>
  <si>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</si>
  <si>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</si>
  <si>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</si>
  <si>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</si>
  <si>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</si>
  <si>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</si>
  <si>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ADRIATIC OSIGURANJE d.d.</t>
  </si>
  <si>
    <t>Listopadska 2, Zagreb</t>
  </si>
  <si>
    <t>AGS HRVATSKA d.o.o.</t>
  </si>
  <si>
    <t>47227514767</t>
  </si>
  <si>
    <t>Zagrebačka avenija 100a, Zagreb</t>
  </si>
  <si>
    <t>ALIĆ SUAD, AUTOPRIJEVOZNIK</t>
  </si>
  <si>
    <t>AZELIJA ART d.o.o.</t>
  </si>
  <si>
    <t>Aselska cesta 217, Zagreb</t>
  </si>
  <si>
    <t>D.B.T. d.o.o.</t>
  </si>
  <si>
    <t>Nova ulica 2, Zaprešić</t>
  </si>
  <si>
    <t>DANKO TRGOVINA obrt</t>
  </si>
  <si>
    <t>DECCO CROATIA d.o.o.</t>
  </si>
  <si>
    <t>Kalinovo 3, Hrvatski Leskovac</t>
  </si>
  <si>
    <t>Vinogradski odvojak 2, Koprivnca</t>
  </si>
  <si>
    <t>DTF 1511 j.d.o.o.</t>
  </si>
  <si>
    <t>Josipa Glasera 6, Petrinja</t>
  </si>
  <si>
    <t>ELJVER RAČA vl. Ug. Obrt GALIJA</t>
  </si>
  <si>
    <t>Epulonova 3, Pula</t>
  </si>
  <si>
    <t>EURO-ROAL d.o.o.</t>
  </si>
  <si>
    <t>Stupničke Šipkovine 10, Donji Stupnik</t>
  </si>
  <si>
    <t>FAMM d.o.o.</t>
  </si>
  <si>
    <t>Omladinska 11, Žerjavinec</t>
  </si>
  <si>
    <t>GENERALI OSIGURANJE d.d.</t>
  </si>
  <si>
    <t>Slavonska avenija 1b, Zagreb</t>
  </si>
  <si>
    <t>GL NEKRETNINE d.o.o.</t>
  </si>
  <si>
    <t>Posavska ul. 59, Rugvica</t>
  </si>
  <si>
    <t>GORICA STAKLO d.o.o.</t>
  </si>
  <si>
    <t>Sisačka 43, Velika Gorica</t>
  </si>
  <si>
    <t xml:space="preserve">GRAD ROVINJ </t>
  </si>
  <si>
    <t>Trg Matteotti 2, Rovinj</t>
  </si>
  <si>
    <t>GRAD ZAGREB</t>
  </si>
  <si>
    <t>Trg Stjepana Radića 1, Zagreb</t>
  </si>
  <si>
    <t>GRADSKA PLINARA ZAGREB - OPSKRBA d.o.o.</t>
  </si>
  <si>
    <t>Radnička cesta 1, Zagreb</t>
  </si>
  <si>
    <t>INTRAFFICO d.o.o.</t>
  </si>
  <si>
    <t>Ivana Šibla 11, Zagreb</t>
  </si>
  <si>
    <t>KLIPSOROLL d.o.o.</t>
  </si>
  <si>
    <t>Jelkovečka 15, Sesvete</t>
  </si>
  <si>
    <t>KOMUNALIJE d.o.o.</t>
  </si>
  <si>
    <t xml:space="preserve">Čiponjac jug, Novalja </t>
  </si>
  <si>
    <t>KREŠIMIR TRGOVINA d.o.o.</t>
  </si>
  <si>
    <t>Kunišćak 42, Zagreb</t>
  </si>
  <si>
    <t>MARIO LOVRENTJEV, vl. LOTO, obrt za trgovinu alatom i zaštitnom opremom</t>
  </si>
  <si>
    <t>Vladimira Novaka 39, Brdovec</t>
  </si>
  <si>
    <t>MG KLEŠČIĆ i SUZANA KLEŠČIĆ</t>
  </si>
  <si>
    <t>Hrvatske bratske zajednice 7, Samobor</t>
  </si>
  <si>
    <t>MILAM d.o.o.</t>
  </si>
  <si>
    <t>RH, MINISTARSTVO FINANCIJA, POREZNA UPRAVA</t>
  </si>
  <si>
    <t>Katančićeva 5, Zagreb</t>
  </si>
  <si>
    <t xml:space="preserve">MIRO HABULJKO , vl. Obrt SPID </t>
  </si>
  <si>
    <t>Pirinova 11, Sesvete</t>
  </si>
  <si>
    <t>MIROSLAV GEŽIN, vl. Strojobravarska radionica GVM</t>
  </si>
  <si>
    <t>Bukovačka cesta 170, Zagreb</t>
  </si>
  <si>
    <t>MIZ motorne pile I kosilice j.d.o.o.</t>
  </si>
  <si>
    <t>Kralja Tomislava 40, Zagreb</t>
  </si>
  <si>
    <t>ND USLUGE d.o.o.</t>
  </si>
  <si>
    <t>Čret 59, Zagreb</t>
  </si>
  <si>
    <t>NOVALIS d.o.o.</t>
  </si>
  <si>
    <t>Ul. Josipa Kunkere 8, Novalja</t>
  </si>
  <si>
    <t>ORING d.o.o.</t>
  </si>
  <si>
    <t>Gojlanska 26, Zagreb</t>
  </si>
  <si>
    <t>PON-ŠPED d.o.o.</t>
  </si>
  <si>
    <t>Jankomir 25, zagreb</t>
  </si>
  <si>
    <t>RELAX 2000 d.o.o.</t>
  </si>
  <si>
    <t>Breznički Hum 29b, Breznički Hum</t>
  </si>
  <si>
    <t>San Tek  d.o.o.</t>
  </si>
  <si>
    <t>Varaždinska 138 f, Novi Marof</t>
  </si>
  <si>
    <t>STAMBENI SERVIS - POSLOVNI SERVIS d.o.o.</t>
  </si>
  <si>
    <t>Čanićeva 4, Zagreb</t>
  </si>
  <si>
    <t>TEMPOPLAST d.o.o.</t>
  </si>
  <si>
    <t>TOMLJANOVIĆ KNJIGOVODSTVO d.o.o.</t>
  </si>
  <si>
    <t>Štefanovečka cesta 29</t>
  </si>
  <si>
    <t>VODOOPSKRBA I ODVODNJA d.o.o.</t>
  </si>
  <si>
    <t>Folnegovićeva 1, Zagreb</t>
  </si>
  <si>
    <t>YAVUZ COMPANY d.o.o.</t>
  </si>
  <si>
    <t>ZAGREBAČKI HOLDING d.o.o.</t>
  </si>
  <si>
    <t>Ul. Grada Vukovara 41, Zagreb</t>
  </si>
  <si>
    <t>ANTONIJO LOVREKOVIĆ</t>
  </si>
  <si>
    <t>MATEO LOVREKOVIĆ</t>
  </si>
  <si>
    <t>Franje Laurana - Vranjanina 32, Sesvete</t>
  </si>
  <si>
    <t>SARA LOVREKOVIĆ</t>
  </si>
  <si>
    <t>IMPULS LEASING d.o.o.</t>
  </si>
  <si>
    <t>Velimira Škorpika 24/I</t>
  </si>
  <si>
    <t>da</t>
  </si>
  <si>
    <t>08251181072</t>
  </si>
  <si>
    <t>03310563726</t>
  </si>
  <si>
    <t>06642747256</t>
  </si>
  <si>
    <t>HRVATSKE VODE</t>
  </si>
  <si>
    <t>Ulica grada Vukovara 220, Zagreb</t>
  </si>
  <si>
    <t>ne</t>
  </si>
  <si>
    <t>350,49 EUR</t>
  </si>
  <si>
    <t>02.01.2023.</t>
  </si>
  <si>
    <t>03.01.2023.</t>
  </si>
  <si>
    <t>888,36 EUR</t>
  </si>
  <si>
    <t>da (6.693,39 kn ili 888,36 EUR)</t>
  </si>
  <si>
    <t>FINANCIJSKA AGENCIJA</t>
  </si>
  <si>
    <t>Ulica grada Vukovara 70, Zagreb</t>
  </si>
  <si>
    <t>10.01.2023.</t>
  </si>
  <si>
    <t>274,74 EUR</t>
  </si>
  <si>
    <t>WURTH-HRVATSKA d.o.o.</t>
  </si>
  <si>
    <t>Lužec 1, Veliko Trgovišće</t>
  </si>
  <si>
    <t>05.01.2023.</t>
  </si>
  <si>
    <t>665,54 EUR</t>
  </si>
  <si>
    <t>26.014,52 EUR</t>
  </si>
  <si>
    <t>da (292.630,71 kn ili 38.838,77 EUR)</t>
  </si>
  <si>
    <t>da ( 5.014,52 kn ili 665,54 EUR)</t>
  </si>
  <si>
    <t>Ugovor o financijskom leasingu br. 45085;    Ugovor o financijskom leasingu br. 44603;</t>
  </si>
  <si>
    <t>PEUGEOT BOXER 2.0 hdi god. 2016., br. Šasije VF3YC3MAU12C56413; BMW 5 520 D, god. 2017., br. Šasije: WBAJC3109HG922469;</t>
  </si>
  <si>
    <t>02928376509</t>
  </si>
  <si>
    <t>GEALAN d.o.o.</t>
  </si>
  <si>
    <t>12.01.2023.</t>
  </si>
  <si>
    <t>4.909,00EUR</t>
  </si>
  <si>
    <t>24.</t>
  </si>
  <si>
    <t>25.</t>
  </si>
  <si>
    <t>29.</t>
  </si>
  <si>
    <t>38.</t>
  </si>
  <si>
    <t>39.</t>
  </si>
  <si>
    <t>HEP ELEKTRA d.o.o.</t>
  </si>
  <si>
    <t>Ulica grada Vukovara 37, Zagreb</t>
  </si>
  <si>
    <t>169,38 EUR</t>
  </si>
  <si>
    <t>22.687,98 EUR</t>
  </si>
  <si>
    <t>21.812,97 EUR</t>
  </si>
  <si>
    <t>875,00 EUR</t>
  </si>
  <si>
    <t>da (170.942,62 kn ili 22.687,98 EUR)</t>
  </si>
  <si>
    <t>LOGISTIKA ŠURIĆ, vl. DENIS ŠURIĆ</t>
  </si>
  <si>
    <t>BORIS GRAŠO</t>
  </si>
  <si>
    <t>Ilica 110, Zagreb</t>
  </si>
  <si>
    <t>11.01.2023.</t>
  </si>
  <si>
    <t>4.209,18 EUR</t>
  </si>
  <si>
    <t>GRAD NOVALJA</t>
  </si>
  <si>
    <t>Trg dr. Franje Tuđmana 1, Novalja</t>
  </si>
  <si>
    <t>1.145,66 EUR</t>
  </si>
  <si>
    <t>1.039,29 EUR</t>
  </si>
  <si>
    <t>106,37 EUR</t>
  </si>
  <si>
    <t>16.01.2023.</t>
  </si>
  <si>
    <t>547,14 EUR</t>
  </si>
  <si>
    <t>509,71 EUR</t>
  </si>
  <si>
    <t>37,43 EUR</t>
  </si>
  <si>
    <t>193,28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</si>
</sst>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3" borderId="2" xfId="0" applyFill="1" applyBorder="1" applyAlignment="1">
      <alignment horizontal="left" vertical="center"/>
    </xf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2" fillId="0" borderId="2" xfId="0" applyNumberFormat="1" applyFont="1" applyBorder="1"/>
    <xf numFmtId="164" fontId="0" fillId="3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0" fillId="3" borderId="2" xfId="0" applyNumberFormat="1" applyFill="1" applyBorder="1" applyAlignment="1">
      <alignment horizontal="right" vertical="center"/>
    </xf>
    <xf numFmtId="166" fontId="2" fillId="3" borderId="2" xfId="0" applyNumberFormat="1" applyFont="1" applyFill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2" xfId="0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vertical="center" wrapText="1"/>
    </xf>
    <xf numFmtId="4" fontId="0" fillId="0" borderId="2" xfId="0" applyNumberFormat="1" applyBorder="1" applyAlignment="1">
      <alignment horizontal="right"/>
    </xf>
    <xf numFmtId="49" fontId="5" fillId="0" borderId="2" xfId="0" applyNumberFormat="1" applyFont="1" applyBorder="1" applyAlignment="1">
      <alignment horizontal="center" vertical="center" wrapText="1"/>
    </xf>
    <xf numFmtId="8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5" xfId="0" applyBorder="1"/>
    <xf numFmtId="0" fontId="2" fillId="0" borderId="0" xfId="0" applyFont="1" applyBorder="1" applyAlignment="1">
      <alignment wrapText="1"/>
    </xf>
    <xf numFmtId="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5" fontId="2" fillId="0" borderId="0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0" fillId="0" borderId="4" xfId="0" applyNumberFormat="1" applyBorder="1"/>
    <xf numFmtId="165" fontId="0" fillId="0" borderId="4" xfId="0" applyNumberFormat="1" applyBorder="1"/>
    <xf numFmtId="0" fontId="0" fillId="0" borderId="4" xfId="0" applyBorder="1"/>
    <xf numFmtId="0" fontId="0" fillId="0" borderId="7" xfId="0" applyBorder="1"/>
    <xf numFmtId="164" fontId="0" fillId="3" borderId="2" xfId="0" applyNumberFormat="1" applyFill="1" applyBorder="1" applyAlignment="1"/>
    <xf numFmtId="164" fontId="2" fillId="3" borderId="2" xfId="0" applyNumberFormat="1" applyFont="1" applyFill="1" applyBorder="1" applyAlignment="1">
      <alignment horizontal="right"/>
    </xf>
    <xf numFmtId="8" fontId="0" fillId="3" borderId="2" xfId="0" applyNumberFormat="1" applyFill="1" applyBorder="1" applyAlignment="1"/>
    <xf numFmtId="164" fontId="0" fillId="3" borderId="2" xfId="0" applyNumberFormat="1" applyFill="1" applyBorder="1" applyAlignment="1">
      <alignment horizontal="center"/>
    </xf>
    <xf numFmtId="8" fontId="0" fillId="0" borderId="2" xfId="0" applyNumberFormat="1" applyBorder="1" applyAlignment="1">
      <alignment horizontal="right"/>
    </xf>
    <xf numFmtId="8" fontId="0" fillId="0" borderId="2" xfId="0" applyNumberFormat="1" applyBorder="1" applyAlignment="1">
      <alignment horizontal="right" wrapText="1"/>
    </xf>
    <xf numFmtId="0" fontId="0" fillId="0" borderId="2" xfId="0" applyBorder="1" applyAlignment="1"/>
    <xf numFmtId="4" fontId="0" fillId="0" borderId="2" xfId="0" applyNumberForma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4" fontId="2" fillId="0" borderId="2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topLeftCell="A8" zoomScale="80" zoomScaleNormal="80" workbookViewId="0">
      <selection activeCell="K14" sqref="K14"/>
    </sheetView>
  </sheetViews>
  <sheetFormatPr defaultRowHeight="13.2" x14ac:dyDescent="0.25"/>
  <cols>
    <col min="1" max="1" width="15.44140625" customWidth="1"/>
    <col min="2" max="2" width="42.33203125" customWidth="1"/>
    <col min="3" max="3" width="20.6640625" customWidth="1"/>
    <col min="4" max="4" width="35.109375" customWidth="1"/>
    <col min="5" max="5" width="24.5546875" customWidth="1"/>
    <col min="6" max="6" width="22.77734375" style="40" customWidth="1"/>
    <col min="7" max="7" width="22.5546875" style="43" customWidth="1"/>
    <col min="8" max="8" width="16.5546875" customWidth="1"/>
    <col min="9" max="9" width="20.109375" customWidth="1"/>
    <col min="10" max="10" width="21" customWidth="1"/>
    <col min="11" max="11" width="20.88671875" customWidth="1"/>
    <col min="12" max="12" width="20.109375" customWidth="1"/>
    <col min="13" max="13" width="21.44140625" customWidth="1"/>
    <col min="14" max="14" width="25.109375" customWidth="1"/>
    <col min="15" max="15" width="20.109375" customWidth="1"/>
    <col min="16" max="16" width="20" customWidth="1"/>
    <col min="17" max="17" width="22.33203125" customWidth="1"/>
    <col min="18" max="18" width="21.664062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7" t="s">
        <v>58</v>
      </c>
    </row>
    <row r="3" spans="1:18" ht="44.25" customHeight="1" x14ac:dyDescent="0.25">
      <c r="A3" s="17"/>
      <c r="B3" s="2" t="s">
        <v>59</v>
      </c>
    </row>
    <row r="4" spans="1:18" ht="24.9" customHeight="1" x14ac:dyDescent="0.25">
      <c r="A4" s="1"/>
      <c r="B4" s="6">
        <v>57877062905</v>
      </c>
    </row>
    <row r="5" spans="1:18" ht="24.9" customHeight="1" x14ac:dyDescent="0.25">
      <c r="A5" s="17"/>
      <c r="B5" s="1" t="s">
        <v>60</v>
      </c>
    </row>
    <row r="6" spans="1:18" x14ac:dyDescent="0.25">
      <c r="B6" s="34" t="s">
        <v>61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1" t="s">
        <v>62</v>
      </c>
      <c r="G7" s="44" t="s">
        <v>63</v>
      </c>
      <c r="H7" s="4" t="s">
        <v>6</v>
      </c>
      <c r="I7" s="4" t="s">
        <v>7</v>
      </c>
      <c r="J7" s="4" t="s">
        <v>64</v>
      </c>
      <c r="K7" s="4" t="s">
        <v>65</v>
      </c>
      <c r="L7" s="4" t="s">
        <v>66</v>
      </c>
      <c r="M7" s="4" t="s">
        <v>67</v>
      </c>
      <c r="N7" s="4" t="s">
        <v>68</v>
      </c>
      <c r="O7" s="4" t="s">
        <v>69</v>
      </c>
      <c r="P7" s="4" t="s">
        <v>8</v>
      </c>
      <c r="Q7" s="4" t="s">
        <v>9</v>
      </c>
      <c r="R7" s="4" t="s">
        <v>10</v>
      </c>
    </row>
    <row r="8" spans="1:18" ht="58.5" customHeight="1" x14ac:dyDescent="0.25">
      <c r="A8" s="5" t="s">
        <v>11</v>
      </c>
      <c r="B8" s="8" t="s">
        <v>70</v>
      </c>
      <c r="C8" s="55">
        <v>94472454976</v>
      </c>
      <c r="D8" s="15" t="s">
        <v>71</v>
      </c>
      <c r="E8" s="14" t="s">
        <v>153</v>
      </c>
      <c r="F8" s="47">
        <v>1746.46</v>
      </c>
      <c r="G8" s="60">
        <v>231.8</v>
      </c>
      <c r="H8" s="9"/>
      <c r="I8" s="95"/>
      <c r="J8" s="10"/>
      <c r="K8" s="16"/>
      <c r="L8" s="38"/>
      <c r="M8" s="11"/>
      <c r="N8" s="11"/>
      <c r="O8" s="19"/>
      <c r="P8" s="19"/>
      <c r="Q8" s="19"/>
      <c r="R8" s="19"/>
    </row>
    <row r="9" spans="1:18" ht="56.25" customHeight="1" x14ac:dyDescent="0.25">
      <c r="A9" s="5" t="s">
        <v>12</v>
      </c>
      <c r="B9" s="15" t="s">
        <v>72</v>
      </c>
      <c r="C9" s="25" t="s">
        <v>73</v>
      </c>
      <c r="D9" s="15" t="s">
        <v>74</v>
      </c>
      <c r="E9" s="14" t="s">
        <v>153</v>
      </c>
      <c r="F9" s="47">
        <v>50.05</v>
      </c>
      <c r="G9" s="60">
        <v>6.64</v>
      </c>
      <c r="H9" s="9"/>
      <c r="I9" s="95"/>
      <c r="J9" s="10"/>
      <c r="K9" s="11"/>
      <c r="L9" s="9"/>
      <c r="M9" s="11"/>
      <c r="N9" s="11"/>
      <c r="O9" s="19"/>
      <c r="P9" s="19"/>
      <c r="Q9" s="19"/>
      <c r="R9" s="19"/>
    </row>
    <row r="10" spans="1:18" ht="36" customHeight="1" x14ac:dyDescent="0.25">
      <c r="A10" s="5" t="s">
        <v>13</v>
      </c>
      <c r="B10" s="8" t="s">
        <v>75</v>
      </c>
      <c r="C10" s="56"/>
      <c r="D10" s="15"/>
      <c r="E10" s="14" t="s">
        <v>153</v>
      </c>
      <c r="F10" s="47">
        <v>2075.0500000000002</v>
      </c>
      <c r="G10" s="60">
        <v>275.41000000000003</v>
      </c>
      <c r="H10" s="12"/>
      <c r="I10" s="96"/>
      <c r="J10" s="13"/>
      <c r="K10" s="11"/>
      <c r="L10" s="9"/>
      <c r="M10" s="11"/>
      <c r="N10" s="11"/>
      <c r="O10" s="19"/>
      <c r="P10" s="19"/>
      <c r="Q10" s="19"/>
      <c r="R10" s="19"/>
    </row>
    <row r="11" spans="1:18" ht="30.6" customHeight="1" x14ac:dyDescent="0.25">
      <c r="A11" s="5" t="s">
        <v>14</v>
      </c>
      <c r="B11" s="15" t="s">
        <v>76</v>
      </c>
      <c r="C11" s="26">
        <v>62308053830</v>
      </c>
      <c r="D11" s="15" t="s">
        <v>77</v>
      </c>
      <c r="E11" s="14" t="s">
        <v>153</v>
      </c>
      <c r="F11" s="47">
        <v>4016.97</v>
      </c>
      <c r="G11" s="61">
        <v>533.14</v>
      </c>
      <c r="H11" s="14"/>
      <c r="I11" s="95"/>
      <c r="J11" s="10"/>
      <c r="K11" s="11"/>
      <c r="L11" s="9"/>
      <c r="M11" s="11"/>
      <c r="N11" s="11"/>
      <c r="O11" s="19"/>
      <c r="P11" s="19"/>
      <c r="Q11" s="19"/>
      <c r="R11" s="19"/>
    </row>
    <row r="12" spans="1:18" ht="30" customHeight="1" x14ac:dyDescent="0.25">
      <c r="A12" s="5" t="s">
        <v>15</v>
      </c>
      <c r="B12" s="15" t="s">
        <v>78</v>
      </c>
      <c r="C12" s="26">
        <v>82650187489</v>
      </c>
      <c r="D12" s="15" t="s">
        <v>79</v>
      </c>
      <c r="E12" s="14" t="s">
        <v>153</v>
      </c>
      <c r="F12" s="47">
        <v>82800.97</v>
      </c>
      <c r="G12" s="60">
        <v>10989.58</v>
      </c>
      <c r="H12" s="9"/>
      <c r="I12" s="97"/>
      <c r="J12" s="16"/>
      <c r="K12" s="11"/>
      <c r="L12" s="9"/>
      <c r="M12" s="11"/>
      <c r="N12" s="11"/>
      <c r="O12" s="19"/>
      <c r="P12" s="19"/>
      <c r="Q12" s="19"/>
      <c r="R12" s="19"/>
    </row>
    <row r="13" spans="1:18" ht="41.25" customHeight="1" x14ac:dyDescent="0.25">
      <c r="A13" s="5" t="s">
        <v>16</v>
      </c>
      <c r="B13" s="15" t="s">
        <v>80</v>
      </c>
      <c r="C13" s="26"/>
      <c r="D13" s="15"/>
      <c r="E13" s="14" t="s">
        <v>153</v>
      </c>
      <c r="F13" s="47">
        <v>4400</v>
      </c>
      <c r="G13" s="61">
        <v>583.98</v>
      </c>
      <c r="H13" s="18"/>
      <c r="I13" s="98"/>
      <c r="J13" s="22"/>
      <c r="K13" s="9"/>
      <c r="L13" s="9"/>
      <c r="M13" s="9"/>
      <c r="N13" s="9"/>
      <c r="O13" s="19"/>
      <c r="P13" s="19"/>
      <c r="Q13" s="19"/>
      <c r="R13" s="19"/>
    </row>
    <row r="14" spans="1:18" ht="40.5" customHeight="1" x14ac:dyDescent="0.25">
      <c r="A14" s="5" t="s">
        <v>17</v>
      </c>
      <c r="B14" s="50" t="s">
        <v>81</v>
      </c>
      <c r="C14" s="57">
        <v>90052569390</v>
      </c>
      <c r="D14" s="21" t="s">
        <v>82</v>
      </c>
      <c r="E14" s="14" t="s">
        <v>153</v>
      </c>
      <c r="F14" s="48">
        <v>9102.5</v>
      </c>
      <c r="G14" s="62">
        <v>1208.1099999999999</v>
      </c>
      <c r="H14" s="5"/>
      <c r="I14" s="99"/>
      <c r="J14" s="24"/>
      <c r="K14" s="23"/>
      <c r="L14" s="23"/>
      <c r="M14" s="23"/>
      <c r="N14" s="23"/>
      <c r="O14" s="19"/>
      <c r="P14" s="19"/>
      <c r="Q14" s="19"/>
      <c r="R14" s="19"/>
    </row>
    <row r="15" spans="1:18" s="3" customFormat="1" ht="39.75" customHeight="1" x14ac:dyDescent="0.25">
      <c r="A15" s="27" t="s">
        <v>18</v>
      </c>
      <c r="B15" s="51" t="s">
        <v>194</v>
      </c>
      <c r="C15" s="58">
        <v>51501707382</v>
      </c>
      <c r="D15" s="21" t="s">
        <v>83</v>
      </c>
      <c r="E15" s="14" t="s">
        <v>153</v>
      </c>
      <c r="F15" s="49">
        <v>875</v>
      </c>
      <c r="G15" s="63">
        <v>116.13</v>
      </c>
      <c r="H15" s="27"/>
      <c r="I15" s="100"/>
      <c r="J15" s="29"/>
      <c r="K15" s="30"/>
      <c r="L15" s="30"/>
      <c r="M15" s="30"/>
      <c r="N15" s="30"/>
      <c r="O15" s="28"/>
      <c r="P15" s="28"/>
      <c r="Q15" s="28"/>
      <c r="R15" s="28"/>
    </row>
    <row r="16" spans="1:18" ht="30" customHeight="1" x14ac:dyDescent="0.25">
      <c r="A16" s="32" t="s">
        <v>19</v>
      </c>
      <c r="B16" s="15" t="s">
        <v>84</v>
      </c>
      <c r="C16" s="26">
        <v>48644182076</v>
      </c>
      <c r="D16" s="15" t="s">
        <v>85</v>
      </c>
      <c r="E16" s="14" t="s">
        <v>153</v>
      </c>
      <c r="F16" s="47">
        <v>8360</v>
      </c>
      <c r="G16" s="60">
        <v>1109.56</v>
      </c>
      <c r="H16" s="9"/>
      <c r="I16" s="95"/>
      <c r="J16" s="10"/>
      <c r="K16" s="16"/>
      <c r="L16" s="9"/>
      <c r="M16" s="11"/>
      <c r="N16" s="11"/>
      <c r="O16" s="19"/>
      <c r="P16" s="19"/>
      <c r="Q16" s="19"/>
      <c r="R16" s="19"/>
    </row>
    <row r="17" spans="1:18" s="3" customFormat="1" ht="30.75" customHeight="1" x14ac:dyDescent="0.25">
      <c r="A17" s="33" t="s">
        <v>20</v>
      </c>
      <c r="B17" s="51" t="s">
        <v>86</v>
      </c>
      <c r="C17" s="58">
        <v>3728232878</v>
      </c>
      <c r="D17" s="21" t="s">
        <v>87</v>
      </c>
      <c r="E17" s="14" t="s">
        <v>153</v>
      </c>
      <c r="F17" s="49">
        <v>1262</v>
      </c>
      <c r="G17" s="64">
        <v>167.5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33" customHeight="1" x14ac:dyDescent="0.25">
      <c r="A18" s="32" t="s">
        <v>21</v>
      </c>
      <c r="B18" s="52" t="s">
        <v>88</v>
      </c>
      <c r="C18" s="59">
        <v>22678421394</v>
      </c>
      <c r="D18" s="20" t="s">
        <v>89</v>
      </c>
      <c r="E18" s="14" t="s">
        <v>153</v>
      </c>
      <c r="F18" s="48">
        <v>84338.880000000005</v>
      </c>
      <c r="G18" s="62">
        <v>11193.69</v>
      </c>
      <c r="H18" s="19"/>
      <c r="I18" s="101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30" customHeight="1" x14ac:dyDescent="0.25">
      <c r="A19" s="32" t="s">
        <v>22</v>
      </c>
      <c r="B19" s="50" t="s">
        <v>90</v>
      </c>
      <c r="C19" s="57"/>
      <c r="D19" s="20"/>
      <c r="E19" s="14" t="s">
        <v>153</v>
      </c>
      <c r="F19" s="48">
        <v>110356.89</v>
      </c>
      <c r="G19" s="65">
        <v>14646.88</v>
      </c>
      <c r="H19" s="19"/>
      <c r="I19" s="101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3" customFormat="1" ht="37.5" customHeight="1" x14ac:dyDescent="0.25">
      <c r="A20" s="33" t="s">
        <v>23</v>
      </c>
      <c r="B20" s="51" t="s">
        <v>179</v>
      </c>
      <c r="C20" s="74" t="s">
        <v>178</v>
      </c>
      <c r="D20" s="21" t="s">
        <v>91</v>
      </c>
      <c r="E20" s="14" t="s">
        <v>153</v>
      </c>
      <c r="F20" s="49">
        <v>52967.18</v>
      </c>
      <c r="G20" s="64">
        <v>7029.95</v>
      </c>
      <c r="H20" s="33" t="s">
        <v>153</v>
      </c>
      <c r="I20" s="33" t="s">
        <v>180</v>
      </c>
      <c r="J20" s="75">
        <v>36986.89</v>
      </c>
      <c r="K20" s="76" t="s">
        <v>181</v>
      </c>
      <c r="L20" s="75">
        <v>36986.89</v>
      </c>
      <c r="M20" s="76" t="s">
        <v>181</v>
      </c>
      <c r="N20" s="28"/>
      <c r="O20" s="28"/>
      <c r="P20" s="28"/>
      <c r="Q20" s="28"/>
      <c r="R20" s="28"/>
    </row>
    <row r="21" spans="1:18" s="3" customFormat="1" ht="33" customHeight="1" x14ac:dyDescent="0.25">
      <c r="A21" s="33" t="s">
        <v>24</v>
      </c>
      <c r="B21" s="51" t="s">
        <v>92</v>
      </c>
      <c r="C21" s="58">
        <v>10840749604</v>
      </c>
      <c r="D21" s="21" t="s">
        <v>93</v>
      </c>
      <c r="E21" s="14" t="s">
        <v>153</v>
      </c>
      <c r="F21" s="49">
        <v>1657.45</v>
      </c>
      <c r="G21" s="64">
        <v>219.98</v>
      </c>
      <c r="H21" s="37"/>
      <c r="I21" s="37"/>
      <c r="J21" s="28"/>
      <c r="K21" s="28"/>
      <c r="L21" s="28"/>
      <c r="M21" s="28"/>
      <c r="N21" s="28"/>
      <c r="O21" s="28"/>
      <c r="P21" s="28"/>
      <c r="Q21" s="28"/>
      <c r="R21" s="28"/>
    </row>
    <row r="22" spans="1:18" ht="38.25" customHeight="1" x14ac:dyDescent="0.25">
      <c r="A22" s="32" t="s">
        <v>25</v>
      </c>
      <c r="B22" s="50" t="s">
        <v>94</v>
      </c>
      <c r="C22" s="57">
        <v>49397579727</v>
      </c>
      <c r="D22" s="20" t="s">
        <v>95</v>
      </c>
      <c r="E22" s="14" t="s">
        <v>153</v>
      </c>
      <c r="F22" s="48">
        <v>56710.73</v>
      </c>
      <c r="G22" s="65">
        <v>7526.81</v>
      </c>
      <c r="H22" s="36"/>
      <c r="I22" s="36"/>
      <c r="J22" s="19"/>
      <c r="K22" s="19"/>
      <c r="L22" s="19"/>
      <c r="M22" s="19"/>
      <c r="N22" s="19"/>
      <c r="O22" s="19"/>
      <c r="P22" s="19"/>
      <c r="Q22" s="19"/>
      <c r="R22" s="19"/>
    </row>
    <row r="23" spans="1:18" s="3" customFormat="1" ht="33" customHeight="1" x14ac:dyDescent="0.25">
      <c r="A23" s="33" t="s">
        <v>26</v>
      </c>
      <c r="B23" s="51" t="s">
        <v>96</v>
      </c>
      <c r="C23" s="58">
        <v>93716144137</v>
      </c>
      <c r="D23" s="21" t="s">
        <v>97</v>
      </c>
      <c r="E23" s="14" t="s">
        <v>153</v>
      </c>
      <c r="F23" s="49">
        <v>30504.84</v>
      </c>
      <c r="G23" s="64">
        <v>4048.69</v>
      </c>
      <c r="H23" s="37"/>
      <c r="I23" s="102"/>
      <c r="J23" s="31"/>
      <c r="K23" s="28"/>
      <c r="L23" s="28"/>
      <c r="M23" s="28"/>
      <c r="N23" s="28"/>
      <c r="O23" s="28"/>
      <c r="P23" s="28"/>
      <c r="Q23" s="28"/>
      <c r="R23" s="28"/>
    </row>
    <row r="24" spans="1:18" ht="32.25" customHeight="1" x14ac:dyDescent="0.25">
      <c r="A24" s="32" t="s">
        <v>27</v>
      </c>
      <c r="B24" s="50" t="s">
        <v>98</v>
      </c>
      <c r="C24" s="57">
        <v>25677819890</v>
      </c>
      <c r="D24" s="20" t="s">
        <v>99</v>
      </c>
      <c r="E24" s="14" t="s">
        <v>153</v>
      </c>
      <c r="F24" s="48">
        <v>1662.08</v>
      </c>
      <c r="G24" s="65">
        <v>220.6</v>
      </c>
      <c r="H24" s="36"/>
      <c r="I24" s="36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30" customHeight="1" x14ac:dyDescent="0.25">
      <c r="A25" s="32" t="s">
        <v>28</v>
      </c>
      <c r="B25" s="50" t="s">
        <v>100</v>
      </c>
      <c r="C25" s="57">
        <v>61817894937</v>
      </c>
      <c r="D25" s="20" t="s">
        <v>101</v>
      </c>
      <c r="E25" s="14" t="s">
        <v>153</v>
      </c>
      <c r="F25" s="48">
        <v>3021.72</v>
      </c>
      <c r="G25" s="65">
        <v>401.05</v>
      </c>
      <c r="H25" s="36" t="s">
        <v>153</v>
      </c>
      <c r="I25" s="103" t="s">
        <v>162</v>
      </c>
      <c r="J25" s="68">
        <v>6693.39</v>
      </c>
      <c r="K25" s="70" t="s">
        <v>163</v>
      </c>
      <c r="L25" s="68">
        <v>6693.39</v>
      </c>
      <c r="M25" s="70" t="s">
        <v>163</v>
      </c>
      <c r="N25" s="19"/>
      <c r="O25" s="19"/>
      <c r="P25" s="21" t="s">
        <v>164</v>
      </c>
      <c r="Q25" s="19"/>
      <c r="R25" s="19"/>
    </row>
    <row r="26" spans="1:18" s="3" customFormat="1" ht="40.5" customHeight="1" x14ac:dyDescent="0.25">
      <c r="A26" s="33" t="s">
        <v>29</v>
      </c>
      <c r="B26" s="51" t="s">
        <v>102</v>
      </c>
      <c r="C26" s="58">
        <v>74364571096</v>
      </c>
      <c r="D26" s="21" t="s">
        <v>103</v>
      </c>
      <c r="E26" s="14" t="s">
        <v>153</v>
      </c>
      <c r="F26" s="49">
        <v>6505.92</v>
      </c>
      <c r="G26" s="64">
        <v>863.48</v>
      </c>
      <c r="H26" s="28"/>
      <c r="I26" s="37"/>
      <c r="J26" s="28"/>
      <c r="K26" s="28"/>
      <c r="L26" s="28"/>
      <c r="M26" s="28"/>
      <c r="N26" s="28"/>
      <c r="O26" s="28"/>
      <c r="P26" s="28"/>
      <c r="Q26" s="28"/>
      <c r="R26" s="28"/>
    </row>
    <row r="27" spans="1:18" s="3" customFormat="1" ht="38.25" customHeight="1" x14ac:dyDescent="0.25">
      <c r="A27" s="33" t="s">
        <v>30</v>
      </c>
      <c r="B27" s="51" t="s">
        <v>104</v>
      </c>
      <c r="C27" s="58">
        <v>75180061756</v>
      </c>
      <c r="D27" s="21" t="s">
        <v>105</v>
      </c>
      <c r="E27" s="14" t="s">
        <v>153</v>
      </c>
      <c r="F27" s="49">
        <v>4327.68</v>
      </c>
      <c r="G27" s="64">
        <v>574.38</v>
      </c>
      <c r="H27" s="28"/>
      <c r="I27" s="37"/>
      <c r="J27" s="28"/>
      <c r="K27" s="28"/>
      <c r="L27" s="28"/>
      <c r="M27" s="28"/>
      <c r="N27" s="28"/>
      <c r="O27" s="28"/>
      <c r="P27" s="28"/>
      <c r="Q27" s="28"/>
      <c r="R27" s="28"/>
    </row>
    <row r="28" spans="1:18" s="3" customFormat="1" ht="35.25" customHeight="1" x14ac:dyDescent="0.25">
      <c r="A28" s="33" t="s">
        <v>31</v>
      </c>
      <c r="B28" s="51" t="s">
        <v>106</v>
      </c>
      <c r="C28" s="58">
        <v>38278595974</v>
      </c>
      <c r="D28" s="21" t="s">
        <v>107</v>
      </c>
      <c r="E28" s="14" t="s">
        <v>153</v>
      </c>
      <c r="F28" s="49">
        <v>111405.52</v>
      </c>
      <c r="G28" s="63">
        <v>14786.05</v>
      </c>
      <c r="H28" s="21"/>
      <c r="I28" s="102"/>
      <c r="J28" s="31"/>
      <c r="K28" s="28"/>
      <c r="L28" s="21"/>
      <c r="M28" s="28"/>
      <c r="N28" s="28"/>
      <c r="O28" s="28"/>
      <c r="P28" s="28"/>
      <c r="Q28" s="28"/>
      <c r="R28" s="28"/>
    </row>
    <row r="29" spans="1:18" s="3" customFormat="1" ht="32.25" customHeight="1" x14ac:dyDescent="0.25">
      <c r="A29" s="33" t="s">
        <v>32</v>
      </c>
      <c r="B29" s="51" t="s">
        <v>108</v>
      </c>
      <c r="C29" s="58">
        <v>76954479056</v>
      </c>
      <c r="D29" s="21" t="s">
        <v>109</v>
      </c>
      <c r="E29" s="14" t="s">
        <v>153</v>
      </c>
      <c r="F29" s="49">
        <v>974.01</v>
      </c>
      <c r="G29" s="64">
        <v>129.27000000000001</v>
      </c>
      <c r="H29" s="28"/>
      <c r="I29" s="37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3" customFormat="1" ht="39.75" customHeight="1" x14ac:dyDescent="0.25">
      <c r="A30" s="33" t="s">
        <v>33</v>
      </c>
      <c r="B30" s="51" t="s">
        <v>110</v>
      </c>
      <c r="C30" s="58">
        <v>57250407301</v>
      </c>
      <c r="D30" s="21" t="s">
        <v>111</v>
      </c>
      <c r="E30" s="14" t="s">
        <v>153</v>
      </c>
      <c r="F30" s="49">
        <v>40259.31</v>
      </c>
      <c r="G30" s="64">
        <f>F30/7.5345</f>
        <v>5343.3286880350379</v>
      </c>
      <c r="H30" s="28"/>
      <c r="I30" s="37"/>
      <c r="J30" s="28"/>
      <c r="K30" s="28"/>
      <c r="L30" s="28"/>
      <c r="M30" s="28"/>
      <c r="N30" s="28"/>
      <c r="O30" s="28"/>
      <c r="P30" s="28"/>
      <c r="Q30" s="28"/>
      <c r="R30" s="28"/>
    </row>
    <row r="31" spans="1:18" s="3" customFormat="1" ht="38.25" customHeight="1" x14ac:dyDescent="0.25">
      <c r="A31" s="33" t="s">
        <v>182</v>
      </c>
      <c r="B31" s="51" t="s">
        <v>112</v>
      </c>
      <c r="C31" s="58">
        <v>88587707413</v>
      </c>
      <c r="D31" s="21" t="s">
        <v>113</v>
      </c>
      <c r="E31" s="14" t="s">
        <v>153</v>
      </c>
      <c r="F31" s="49">
        <v>9476.89</v>
      </c>
      <c r="G31" s="64">
        <f t="shared" ref="G31:G53" si="0">F31/7.5345</f>
        <v>1257.7994558364853</v>
      </c>
      <c r="H31" s="28"/>
      <c r="I31" s="37"/>
      <c r="J31" s="28"/>
      <c r="K31" s="28"/>
      <c r="L31" s="28"/>
      <c r="M31" s="28"/>
      <c r="N31" s="28"/>
      <c r="O31" s="28"/>
      <c r="P31" s="28"/>
      <c r="Q31" s="28"/>
      <c r="R31" s="28"/>
    </row>
    <row r="32" spans="1:18" ht="27.75" customHeight="1" x14ac:dyDescent="0.25">
      <c r="A32" s="33" t="s">
        <v>183</v>
      </c>
      <c r="B32" s="50" t="s">
        <v>114</v>
      </c>
      <c r="C32" s="23">
        <v>20024691774</v>
      </c>
      <c r="D32" s="20" t="s">
        <v>115</v>
      </c>
      <c r="E32" s="14" t="s">
        <v>153</v>
      </c>
      <c r="F32" s="48">
        <v>862.5</v>
      </c>
      <c r="G32" s="64">
        <f t="shared" si="0"/>
        <v>114.47342225761497</v>
      </c>
      <c r="H32" s="19"/>
      <c r="I32" s="36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29.4" customHeight="1" x14ac:dyDescent="0.25">
      <c r="A33" s="33" t="s">
        <v>34</v>
      </c>
      <c r="B33" s="50" t="s">
        <v>116</v>
      </c>
      <c r="C33" s="23"/>
      <c r="D33" s="20"/>
      <c r="E33" s="14" t="s">
        <v>153</v>
      </c>
      <c r="F33" s="48">
        <v>152897.23000000001</v>
      </c>
      <c r="G33" s="64">
        <f>F33/7.5345</f>
        <v>20292.949764417015</v>
      </c>
      <c r="H33" s="19"/>
      <c r="I33" s="36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3" customFormat="1" ht="38.25" customHeight="1" x14ac:dyDescent="0.25">
      <c r="A34" s="33" t="s">
        <v>35</v>
      </c>
      <c r="B34" s="51" t="s">
        <v>117</v>
      </c>
      <c r="C34" s="30">
        <v>18683136487</v>
      </c>
      <c r="D34" s="21" t="s">
        <v>118</v>
      </c>
      <c r="E34" s="14" t="s">
        <v>153</v>
      </c>
      <c r="F34" s="49">
        <v>282562</v>
      </c>
      <c r="G34" s="64">
        <f t="shared" si="0"/>
        <v>37502.422191253565</v>
      </c>
      <c r="H34" s="33" t="s">
        <v>153</v>
      </c>
      <c r="I34" s="33" t="s">
        <v>167</v>
      </c>
      <c r="J34" s="75">
        <v>170942.62</v>
      </c>
      <c r="K34" s="76" t="s">
        <v>190</v>
      </c>
      <c r="L34" s="75">
        <v>164349.85</v>
      </c>
      <c r="M34" s="76" t="s">
        <v>191</v>
      </c>
      <c r="N34" s="75">
        <v>6592.77</v>
      </c>
      <c r="O34" s="76" t="s">
        <v>192</v>
      </c>
      <c r="P34" s="21" t="s">
        <v>193</v>
      </c>
      <c r="Q34" s="28"/>
      <c r="R34" s="28"/>
    </row>
    <row r="35" spans="1:18" ht="30" customHeight="1" x14ac:dyDescent="0.25">
      <c r="A35" s="33" t="s">
        <v>36</v>
      </c>
      <c r="B35" s="50" t="s">
        <v>119</v>
      </c>
      <c r="C35" s="23">
        <v>96005291310</v>
      </c>
      <c r="D35" s="20" t="s">
        <v>120</v>
      </c>
      <c r="E35" s="14" t="s">
        <v>153</v>
      </c>
      <c r="F35" s="48">
        <v>3824.99</v>
      </c>
      <c r="G35" s="64">
        <f t="shared" si="0"/>
        <v>507.66341495786043</v>
      </c>
      <c r="H35" s="19"/>
      <c r="I35" s="36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3" customFormat="1" ht="42.75" customHeight="1" x14ac:dyDescent="0.25">
      <c r="A36" s="33" t="s">
        <v>184</v>
      </c>
      <c r="B36" s="51" t="s">
        <v>121</v>
      </c>
      <c r="C36" s="30">
        <v>59322725878</v>
      </c>
      <c r="D36" s="21" t="s">
        <v>122</v>
      </c>
      <c r="E36" s="14" t="s">
        <v>153</v>
      </c>
      <c r="F36" s="49">
        <v>2914.69</v>
      </c>
      <c r="G36" s="64">
        <f t="shared" si="0"/>
        <v>386.84584245802642</v>
      </c>
      <c r="H36" s="28"/>
      <c r="I36" s="37"/>
      <c r="J36" s="28"/>
      <c r="K36" s="28"/>
      <c r="L36" s="28"/>
      <c r="M36" s="28"/>
      <c r="N36" s="28"/>
      <c r="O36" s="28"/>
      <c r="P36" s="28"/>
      <c r="Q36" s="28"/>
      <c r="R36" s="28"/>
    </row>
    <row r="37" spans="1:18" ht="34.5" customHeight="1" x14ac:dyDescent="0.25">
      <c r="A37" s="33" t="s">
        <v>37</v>
      </c>
      <c r="B37" s="50" t="s">
        <v>123</v>
      </c>
      <c r="C37" s="66" t="s">
        <v>154</v>
      </c>
      <c r="D37" s="20" t="s">
        <v>124</v>
      </c>
      <c r="E37" s="14" t="s">
        <v>153</v>
      </c>
      <c r="F37" s="48">
        <v>98.8</v>
      </c>
      <c r="G37" s="64">
        <f t="shared" si="0"/>
        <v>13.113013471365052</v>
      </c>
      <c r="H37" s="19"/>
      <c r="I37" s="36"/>
      <c r="J37" s="19"/>
      <c r="K37" s="19"/>
      <c r="L37" s="19"/>
      <c r="M37" s="19"/>
      <c r="N37" s="19"/>
      <c r="O37" s="19"/>
      <c r="P37" s="19"/>
      <c r="Q37" s="19"/>
      <c r="R37" s="19"/>
    </row>
    <row r="38" spans="1:18" s="3" customFormat="1" ht="37.5" customHeight="1" x14ac:dyDescent="0.25">
      <c r="A38" s="33" t="s">
        <v>38</v>
      </c>
      <c r="B38" s="51" t="s">
        <v>125</v>
      </c>
      <c r="C38" s="30">
        <v>48985707246</v>
      </c>
      <c r="D38" s="21" t="s">
        <v>126</v>
      </c>
      <c r="E38" s="14" t="s">
        <v>153</v>
      </c>
      <c r="F38" s="49">
        <v>2502</v>
      </c>
      <c r="G38" s="64">
        <f t="shared" si="0"/>
        <v>332.07246665339437</v>
      </c>
      <c r="H38" s="28"/>
      <c r="I38" s="37"/>
      <c r="J38" s="28"/>
      <c r="K38" s="28"/>
      <c r="L38" s="28"/>
      <c r="M38" s="28"/>
      <c r="N38" s="28"/>
      <c r="O38" s="28"/>
      <c r="P38" s="28"/>
      <c r="Q38" s="28"/>
      <c r="R38" s="28"/>
    </row>
    <row r="39" spans="1:18" s="3" customFormat="1" ht="55.5" customHeight="1" x14ac:dyDescent="0.25">
      <c r="A39" s="33" t="s">
        <v>39</v>
      </c>
      <c r="B39" s="51" t="s">
        <v>127</v>
      </c>
      <c r="C39" s="27">
        <v>52782610708</v>
      </c>
      <c r="D39" s="28" t="s">
        <v>128</v>
      </c>
      <c r="E39" s="14" t="s">
        <v>153</v>
      </c>
      <c r="F39" s="49">
        <v>89.7</v>
      </c>
      <c r="G39" s="64">
        <f t="shared" si="0"/>
        <v>11.905235914791957</v>
      </c>
      <c r="H39" s="28"/>
      <c r="I39" s="37"/>
      <c r="J39" s="28"/>
      <c r="K39" s="28"/>
      <c r="L39" s="28"/>
      <c r="M39" s="28"/>
      <c r="N39" s="28"/>
      <c r="O39" s="28"/>
      <c r="P39" s="28"/>
      <c r="Q39" s="28"/>
      <c r="R39" s="28"/>
    </row>
    <row r="40" spans="1:18" ht="47.25" customHeight="1" x14ac:dyDescent="0.25">
      <c r="A40" s="33" t="s">
        <v>40</v>
      </c>
      <c r="B40" s="50" t="s">
        <v>129</v>
      </c>
      <c r="C40" s="23">
        <v>16558403225</v>
      </c>
      <c r="D40" s="20" t="s">
        <v>130</v>
      </c>
      <c r="E40" s="14" t="s">
        <v>153</v>
      </c>
      <c r="F40" s="48">
        <v>1800</v>
      </c>
      <c r="G40" s="65">
        <f t="shared" si="0"/>
        <v>238.90105514632688</v>
      </c>
      <c r="H40" s="19"/>
      <c r="I40" s="103"/>
      <c r="J40" s="35"/>
      <c r="K40" s="19"/>
      <c r="L40" s="19"/>
      <c r="M40" s="19"/>
      <c r="N40" s="19"/>
      <c r="O40" s="19"/>
      <c r="P40" s="19"/>
      <c r="Q40" s="19"/>
      <c r="R40" s="19"/>
    </row>
    <row r="41" spans="1:18" s="3" customFormat="1" ht="42.75" customHeight="1" x14ac:dyDescent="0.25">
      <c r="A41" s="33" t="s">
        <v>41</v>
      </c>
      <c r="B41" s="51" t="s">
        <v>131</v>
      </c>
      <c r="C41" s="67" t="s">
        <v>155</v>
      </c>
      <c r="D41" s="21" t="s">
        <v>132</v>
      </c>
      <c r="E41" s="14" t="s">
        <v>153</v>
      </c>
      <c r="F41" s="49">
        <v>5835.41</v>
      </c>
      <c r="G41" s="64">
        <f t="shared" si="0"/>
        <v>774.49200345079294</v>
      </c>
      <c r="H41" s="28"/>
      <c r="I41" s="37"/>
      <c r="J41" s="28"/>
      <c r="K41" s="28"/>
      <c r="L41" s="28"/>
      <c r="M41" s="28"/>
      <c r="N41" s="28"/>
      <c r="O41" s="28"/>
      <c r="P41" s="28"/>
      <c r="Q41" s="28"/>
      <c r="R41" s="28"/>
    </row>
    <row r="42" spans="1:18" s="3" customFormat="1" ht="37.5" customHeight="1" x14ac:dyDescent="0.25">
      <c r="A42" s="33" t="s">
        <v>42</v>
      </c>
      <c r="B42" s="51" t="s">
        <v>133</v>
      </c>
      <c r="C42" s="30">
        <v>62283597863</v>
      </c>
      <c r="D42" s="21" t="s">
        <v>134</v>
      </c>
      <c r="E42" s="14" t="s">
        <v>153</v>
      </c>
      <c r="F42" s="49">
        <v>62765.1</v>
      </c>
      <c r="G42" s="64">
        <f t="shared" si="0"/>
        <v>8330.3603424248449</v>
      </c>
      <c r="H42" s="28"/>
      <c r="I42" s="37"/>
      <c r="J42" s="28"/>
      <c r="K42" s="28"/>
      <c r="L42" s="28"/>
      <c r="M42" s="28"/>
      <c r="N42" s="28"/>
      <c r="O42" s="28"/>
      <c r="P42" s="28"/>
      <c r="Q42" s="28"/>
      <c r="R42" s="28"/>
    </row>
    <row r="43" spans="1:18" s="3" customFormat="1" ht="45.75" customHeight="1" x14ac:dyDescent="0.25">
      <c r="A43" s="33" t="s">
        <v>43</v>
      </c>
      <c r="B43" s="51" t="s">
        <v>135</v>
      </c>
      <c r="C43" s="67" t="s">
        <v>156</v>
      </c>
      <c r="D43" s="21" t="s">
        <v>136</v>
      </c>
      <c r="E43" s="14" t="s">
        <v>153</v>
      </c>
      <c r="F43" s="49">
        <v>1278</v>
      </c>
      <c r="G43" s="64">
        <f t="shared" si="0"/>
        <v>169.61974915389209</v>
      </c>
      <c r="H43" s="28"/>
      <c r="I43" s="37"/>
      <c r="J43" s="28"/>
      <c r="K43" s="28"/>
      <c r="L43" s="28"/>
      <c r="M43" s="28"/>
      <c r="N43" s="28"/>
      <c r="O43" s="28"/>
      <c r="P43" s="28"/>
      <c r="Q43" s="28"/>
      <c r="R43" s="28"/>
    </row>
    <row r="44" spans="1:18" s="3" customFormat="1" ht="47.25" customHeight="1" x14ac:dyDescent="0.25">
      <c r="A44" s="33" t="s">
        <v>44</v>
      </c>
      <c r="B44" s="51" t="s">
        <v>137</v>
      </c>
      <c r="C44" s="30">
        <v>42547882422</v>
      </c>
      <c r="D44" s="21" t="s">
        <v>138</v>
      </c>
      <c r="E44" s="14" t="s">
        <v>153</v>
      </c>
      <c r="F44" s="49">
        <v>1591.2</v>
      </c>
      <c r="G44" s="64">
        <f t="shared" si="0"/>
        <v>211.18853274935296</v>
      </c>
      <c r="H44" s="28"/>
      <c r="I44" s="37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34.5" customHeight="1" x14ac:dyDescent="0.25">
      <c r="A45" s="33" t="s">
        <v>185</v>
      </c>
      <c r="B45" s="50" t="s">
        <v>139</v>
      </c>
      <c r="C45" s="23"/>
      <c r="D45" s="19"/>
      <c r="E45" s="14" t="s">
        <v>153</v>
      </c>
      <c r="F45" s="48">
        <v>47777.03</v>
      </c>
      <c r="G45" s="65">
        <f t="shared" si="0"/>
        <v>6341.1015993098408</v>
      </c>
      <c r="H45" s="19"/>
      <c r="I45" s="36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38.25" customHeight="1" x14ac:dyDescent="0.25">
      <c r="A46" s="33" t="s">
        <v>186</v>
      </c>
      <c r="B46" s="50" t="s">
        <v>140</v>
      </c>
      <c r="C46" s="23">
        <v>31418948190</v>
      </c>
      <c r="D46" s="20" t="s">
        <v>141</v>
      </c>
      <c r="E46" s="14" t="s">
        <v>153</v>
      </c>
      <c r="F46" s="48">
        <v>25375</v>
      </c>
      <c r="G46" s="65">
        <f t="shared" si="0"/>
        <v>3367.8412635211357</v>
      </c>
      <c r="H46" s="19"/>
      <c r="I46" s="36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46.2" customHeight="1" x14ac:dyDescent="0.25">
      <c r="A47" s="33" t="s">
        <v>45</v>
      </c>
      <c r="B47" s="53" t="s">
        <v>142</v>
      </c>
      <c r="C47" s="23">
        <v>83416546490</v>
      </c>
      <c r="D47" s="19" t="s">
        <v>143</v>
      </c>
      <c r="E47" s="14" t="s">
        <v>153</v>
      </c>
      <c r="F47" s="48">
        <v>910.86</v>
      </c>
      <c r="G47" s="65">
        <f t="shared" si="0"/>
        <v>120.89189727254629</v>
      </c>
      <c r="H47" s="36" t="s">
        <v>153</v>
      </c>
      <c r="I47" s="104">
        <v>44945</v>
      </c>
      <c r="J47" s="68">
        <v>1456.27</v>
      </c>
      <c r="K47" s="69" t="s">
        <v>208</v>
      </c>
      <c r="L47" s="68">
        <v>1456.27</v>
      </c>
      <c r="M47" s="69" t="s">
        <v>208</v>
      </c>
      <c r="N47" s="19"/>
      <c r="O47" s="19"/>
      <c r="P47" s="19"/>
      <c r="Q47" s="19"/>
      <c r="R47" s="19"/>
    </row>
    <row r="48" spans="1:18" ht="36" customHeight="1" x14ac:dyDescent="0.25">
      <c r="A48" s="33" t="s">
        <v>46</v>
      </c>
      <c r="B48" s="54" t="s">
        <v>144</v>
      </c>
      <c r="C48" s="23"/>
      <c r="D48" s="19"/>
      <c r="E48" s="14" t="s">
        <v>153</v>
      </c>
      <c r="F48" s="48">
        <v>535929.5</v>
      </c>
      <c r="G48" s="65">
        <f t="shared" si="0"/>
        <v>71130.068352246322</v>
      </c>
      <c r="H48" s="36"/>
      <c r="I48" s="36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31.2" customHeight="1" x14ac:dyDescent="0.25">
      <c r="A49" s="33" t="s">
        <v>47</v>
      </c>
      <c r="B49" s="72" t="s">
        <v>145</v>
      </c>
      <c r="C49" s="23">
        <v>85584865987</v>
      </c>
      <c r="D49" s="20" t="s">
        <v>146</v>
      </c>
      <c r="E49" s="14" t="s">
        <v>153</v>
      </c>
      <c r="F49" s="48">
        <v>1050.6099999999999</v>
      </c>
      <c r="G49" s="65">
        <f t="shared" si="0"/>
        <v>139.43990974849027</v>
      </c>
      <c r="H49" s="36" t="s">
        <v>153</v>
      </c>
      <c r="I49" s="36" t="s">
        <v>204</v>
      </c>
      <c r="J49" s="68">
        <v>4122.4399999999996</v>
      </c>
      <c r="K49" s="69" t="s">
        <v>205</v>
      </c>
      <c r="L49" s="68">
        <v>3840.43</v>
      </c>
      <c r="M49" s="69" t="s">
        <v>206</v>
      </c>
      <c r="N49" s="68">
        <v>282.01</v>
      </c>
      <c r="O49" s="69" t="s">
        <v>207</v>
      </c>
      <c r="P49" s="19"/>
      <c r="Q49" s="19"/>
      <c r="R49" s="19"/>
    </row>
    <row r="50" spans="1:18" ht="37.950000000000003" customHeight="1" x14ac:dyDescent="0.25">
      <c r="A50" s="33" t="s">
        <v>48</v>
      </c>
      <c r="B50" s="50" t="s">
        <v>147</v>
      </c>
      <c r="C50" s="23">
        <v>46737506161</v>
      </c>
      <c r="D50" s="20" t="s">
        <v>149</v>
      </c>
      <c r="E50" s="14" t="s">
        <v>153</v>
      </c>
      <c r="F50" s="48">
        <v>2575717.65</v>
      </c>
      <c r="G50" s="65">
        <f t="shared" si="0"/>
        <v>341856.48019112082</v>
      </c>
      <c r="H50" s="19"/>
      <c r="I50" s="36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37.200000000000003" customHeight="1" x14ac:dyDescent="0.25">
      <c r="A51" s="33" t="s">
        <v>49</v>
      </c>
      <c r="B51" s="51" t="s">
        <v>148</v>
      </c>
      <c r="C51" s="23">
        <v>18884638771</v>
      </c>
      <c r="D51" s="20" t="s">
        <v>149</v>
      </c>
      <c r="E51" s="14" t="s">
        <v>153</v>
      </c>
      <c r="F51" s="48">
        <v>220800</v>
      </c>
      <c r="G51" s="65">
        <f t="shared" si="0"/>
        <v>29305.196097949432</v>
      </c>
      <c r="H51" s="19"/>
      <c r="I51" s="36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33.6" customHeight="1" x14ac:dyDescent="0.25">
      <c r="A52" s="33" t="s">
        <v>50</v>
      </c>
      <c r="B52" s="50" t="s">
        <v>150</v>
      </c>
      <c r="C52" s="23"/>
      <c r="D52" s="33"/>
      <c r="E52" s="14" t="s">
        <v>153</v>
      </c>
      <c r="F52" s="48">
        <v>29000</v>
      </c>
      <c r="G52" s="65">
        <f t="shared" si="0"/>
        <v>3848.9614440241553</v>
      </c>
      <c r="H52" s="19"/>
      <c r="I52" s="36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86.4" customHeight="1" x14ac:dyDescent="0.25">
      <c r="A53" s="33" t="s">
        <v>51</v>
      </c>
      <c r="B53" s="50" t="s">
        <v>151</v>
      </c>
      <c r="C53" s="23">
        <v>65918029671</v>
      </c>
      <c r="D53" s="20" t="s">
        <v>152</v>
      </c>
      <c r="E53" s="14" t="s">
        <v>153</v>
      </c>
      <c r="F53" s="48">
        <v>156137.44</v>
      </c>
      <c r="G53" s="62">
        <f t="shared" si="0"/>
        <v>20722.999535470171</v>
      </c>
      <c r="H53" s="32" t="s">
        <v>153</v>
      </c>
      <c r="I53" s="103" t="s">
        <v>171</v>
      </c>
      <c r="J53" s="68">
        <v>196006.39</v>
      </c>
      <c r="K53" s="73" t="s">
        <v>173</v>
      </c>
      <c r="L53" s="68">
        <v>196006.39</v>
      </c>
      <c r="M53" s="73" t="s">
        <v>173</v>
      </c>
      <c r="N53" s="19"/>
      <c r="O53" s="19"/>
      <c r="P53" s="28" t="s">
        <v>174</v>
      </c>
      <c r="Q53" s="21" t="s">
        <v>176</v>
      </c>
      <c r="R53" s="21" t="s">
        <v>177</v>
      </c>
    </row>
    <row r="54" spans="1:18" ht="30.6" customHeight="1" x14ac:dyDescent="0.25">
      <c r="A54" s="33" t="s">
        <v>52</v>
      </c>
      <c r="B54" s="50" t="s">
        <v>157</v>
      </c>
      <c r="C54" s="23">
        <v>28921383001</v>
      </c>
      <c r="D54" s="21" t="s">
        <v>158</v>
      </c>
      <c r="E54" s="5" t="s">
        <v>159</v>
      </c>
      <c r="F54" s="42"/>
      <c r="G54" s="45"/>
      <c r="H54" s="23" t="s">
        <v>153</v>
      </c>
      <c r="I54" s="105" t="s">
        <v>161</v>
      </c>
      <c r="J54" s="68">
        <v>2640.98</v>
      </c>
      <c r="K54" s="69" t="s">
        <v>160</v>
      </c>
      <c r="L54" s="68">
        <v>2640.98</v>
      </c>
      <c r="M54" s="69" t="s">
        <v>160</v>
      </c>
      <c r="N54" s="19"/>
      <c r="O54" s="19"/>
      <c r="P54" s="19" t="s">
        <v>153</v>
      </c>
      <c r="Q54" s="19"/>
      <c r="R54" s="19"/>
    </row>
    <row r="55" spans="1:18" ht="27" customHeight="1" x14ac:dyDescent="0.25">
      <c r="A55" s="33" t="s">
        <v>53</v>
      </c>
      <c r="B55" s="50" t="s">
        <v>165</v>
      </c>
      <c r="C55" s="23">
        <v>85821130368</v>
      </c>
      <c r="D55" s="20" t="s">
        <v>166</v>
      </c>
      <c r="E55" s="5" t="s">
        <v>159</v>
      </c>
      <c r="F55" s="42"/>
      <c r="G55" s="46"/>
      <c r="H55" s="5" t="s">
        <v>153</v>
      </c>
      <c r="I55" s="106" t="s">
        <v>167</v>
      </c>
      <c r="J55" s="42">
        <v>2070</v>
      </c>
      <c r="K55" s="71" t="s">
        <v>168</v>
      </c>
      <c r="L55" s="42">
        <v>2070</v>
      </c>
      <c r="M55" s="71" t="s">
        <v>168</v>
      </c>
      <c r="N55" s="19"/>
      <c r="O55" s="19"/>
      <c r="P55" s="19"/>
      <c r="Q55" s="19"/>
      <c r="R55" s="19"/>
    </row>
    <row r="56" spans="1:18" ht="30" customHeight="1" x14ac:dyDescent="0.25">
      <c r="A56" s="33" t="s">
        <v>54</v>
      </c>
      <c r="B56" s="20" t="s">
        <v>169</v>
      </c>
      <c r="C56" s="23">
        <v>52641439848</v>
      </c>
      <c r="D56" s="20" t="s">
        <v>170</v>
      </c>
      <c r="E56" s="5" t="s">
        <v>159</v>
      </c>
      <c r="F56" s="42"/>
      <c r="G56" s="45"/>
      <c r="H56" s="5" t="s">
        <v>153</v>
      </c>
      <c r="I56" s="32" t="s">
        <v>171</v>
      </c>
      <c r="J56" s="68">
        <v>5014.5200000000004</v>
      </c>
      <c r="K56" s="71" t="s">
        <v>172</v>
      </c>
      <c r="L56" s="68">
        <v>5014.5200000000004</v>
      </c>
      <c r="M56" s="71" t="s">
        <v>172</v>
      </c>
      <c r="N56" s="19"/>
      <c r="O56" s="19"/>
      <c r="P56" s="21" t="s">
        <v>175</v>
      </c>
      <c r="Q56" s="19"/>
      <c r="R56" s="19"/>
    </row>
    <row r="57" spans="1:18" ht="28.95" customHeight="1" x14ac:dyDescent="0.25">
      <c r="A57" s="32" t="s">
        <v>55</v>
      </c>
      <c r="B57" s="20" t="s">
        <v>187</v>
      </c>
      <c r="C57" s="23">
        <v>43965974818</v>
      </c>
      <c r="D57" s="20" t="s">
        <v>188</v>
      </c>
      <c r="E57" s="32" t="s">
        <v>159</v>
      </c>
      <c r="F57" s="42"/>
      <c r="G57" s="45"/>
      <c r="H57" s="32" t="s">
        <v>153</v>
      </c>
      <c r="I57" s="32" t="s">
        <v>167</v>
      </c>
      <c r="J57" s="68">
        <v>1276.22</v>
      </c>
      <c r="K57" s="71" t="s">
        <v>189</v>
      </c>
      <c r="L57" s="68">
        <v>1276.22</v>
      </c>
      <c r="M57" s="71" t="s">
        <v>189</v>
      </c>
      <c r="N57" s="19"/>
      <c r="O57" s="19"/>
      <c r="P57" s="19"/>
      <c r="Q57" s="19"/>
      <c r="R57" s="19"/>
    </row>
    <row r="58" spans="1:18" ht="33.6" customHeight="1" x14ac:dyDescent="0.25">
      <c r="A58" s="32" t="s">
        <v>56</v>
      </c>
      <c r="B58" s="20" t="s">
        <v>195</v>
      </c>
      <c r="C58" s="23">
        <v>19826415188</v>
      </c>
      <c r="D58" s="21" t="s">
        <v>196</v>
      </c>
      <c r="E58" s="32" t="s">
        <v>159</v>
      </c>
      <c r="F58" s="42"/>
      <c r="G58" s="45"/>
      <c r="H58" s="36" t="s">
        <v>153</v>
      </c>
      <c r="I58" s="36" t="s">
        <v>197</v>
      </c>
      <c r="J58" s="68">
        <v>31714.07</v>
      </c>
      <c r="K58" s="69" t="s">
        <v>198</v>
      </c>
      <c r="L58" s="68">
        <v>31714.07</v>
      </c>
      <c r="M58" s="69" t="s">
        <v>198</v>
      </c>
      <c r="N58" s="19"/>
      <c r="O58" s="19"/>
      <c r="P58" s="19"/>
      <c r="Q58" s="19"/>
      <c r="R58" s="19"/>
    </row>
    <row r="59" spans="1:18" ht="26.4" customHeight="1" x14ac:dyDescent="0.25">
      <c r="A59" s="32" t="s">
        <v>57</v>
      </c>
      <c r="B59" s="20" t="s">
        <v>199</v>
      </c>
      <c r="C59" s="23">
        <v>85290822507</v>
      </c>
      <c r="D59" s="20" t="s">
        <v>200</v>
      </c>
      <c r="E59" s="32" t="s">
        <v>159</v>
      </c>
      <c r="F59" s="42"/>
      <c r="G59" s="45"/>
      <c r="H59" s="36" t="s">
        <v>153</v>
      </c>
      <c r="I59" s="36" t="s">
        <v>197</v>
      </c>
      <c r="J59" s="68">
        <v>8631.99</v>
      </c>
      <c r="K59" s="69" t="s">
        <v>201</v>
      </c>
      <c r="L59" s="68">
        <v>7830.54</v>
      </c>
      <c r="M59" s="69" t="s">
        <v>202</v>
      </c>
      <c r="N59" s="68">
        <v>801.45</v>
      </c>
      <c r="O59" s="69" t="s">
        <v>203</v>
      </c>
      <c r="P59" s="19" t="s">
        <v>153</v>
      </c>
      <c r="Q59" s="19"/>
      <c r="R59" s="19"/>
    </row>
    <row r="60" spans="1:18" ht="14.4" customHeight="1" x14ac:dyDescent="0.25">
      <c r="A60" s="32"/>
      <c r="B60" s="20"/>
      <c r="C60" s="19"/>
      <c r="D60" s="20"/>
      <c r="E60" s="32"/>
      <c r="F60" s="42"/>
      <c r="G60" s="45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32.4" customHeight="1" x14ac:dyDescent="0.25">
      <c r="A61" s="88"/>
      <c r="B61" s="89"/>
      <c r="C61" s="89"/>
      <c r="D61" s="89"/>
      <c r="E61" s="90"/>
      <c r="F61" s="91"/>
      <c r="G61" s="92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</row>
    <row r="62" spans="1:18" ht="28.95" customHeight="1" x14ac:dyDescent="0.25">
      <c r="A62" s="77"/>
      <c r="B62" s="78"/>
      <c r="C62" s="79"/>
      <c r="D62" s="78"/>
      <c r="E62" s="77"/>
      <c r="F62" s="80"/>
      <c r="G62" s="81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1:18" ht="34.200000000000003" customHeight="1" x14ac:dyDescent="0.25">
      <c r="A63" s="77"/>
      <c r="B63" s="78"/>
      <c r="C63" s="79"/>
      <c r="D63" s="78"/>
      <c r="E63" s="77"/>
      <c r="F63" s="80"/>
      <c r="G63" s="81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</row>
    <row r="64" spans="1:18" ht="29.4" customHeight="1" x14ac:dyDescent="0.25">
      <c r="A64" s="77"/>
      <c r="B64" s="78"/>
      <c r="C64" s="79"/>
      <c r="D64" s="83"/>
      <c r="E64" s="77"/>
      <c r="F64" s="80"/>
      <c r="G64" s="81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</row>
    <row r="65" spans="1:19" ht="32.4" customHeight="1" x14ac:dyDescent="0.25">
      <c r="A65" s="77"/>
      <c r="B65" s="78"/>
      <c r="C65" s="79"/>
      <c r="D65" s="78"/>
      <c r="E65" s="77"/>
      <c r="F65" s="80"/>
      <c r="G65" s="81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</row>
    <row r="66" spans="1:19" ht="27" customHeight="1" x14ac:dyDescent="0.25">
      <c r="A66" s="77"/>
      <c r="B66" s="78"/>
      <c r="C66" s="79"/>
      <c r="D66" s="78"/>
      <c r="E66" s="77"/>
      <c r="F66" s="80"/>
      <c r="G66" s="81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19" ht="98.4" customHeight="1" x14ac:dyDescent="0.25">
      <c r="A67" s="77"/>
      <c r="B67" s="78"/>
      <c r="C67" s="79"/>
      <c r="D67" s="78"/>
      <c r="E67" s="77"/>
      <c r="F67" s="80"/>
      <c r="G67" s="81"/>
      <c r="H67" s="79"/>
      <c r="I67" s="84"/>
      <c r="J67" s="84"/>
      <c r="K67" s="79"/>
      <c r="L67" s="79"/>
      <c r="M67" s="85"/>
      <c r="N67" s="83"/>
      <c r="O67" s="79"/>
      <c r="P67" s="79"/>
      <c r="Q67" s="79"/>
      <c r="R67" s="79"/>
    </row>
    <row r="68" spans="1:19" ht="95.4" customHeight="1" x14ac:dyDescent="0.25">
      <c r="A68" s="77"/>
      <c r="B68" s="78"/>
      <c r="C68" s="79"/>
      <c r="D68" s="79"/>
      <c r="E68" s="86"/>
      <c r="F68" s="80"/>
      <c r="G68" s="81"/>
      <c r="H68" s="79"/>
      <c r="I68" s="84"/>
      <c r="J68" s="84"/>
      <c r="K68" s="79"/>
      <c r="L68" s="79"/>
      <c r="M68" s="85"/>
      <c r="N68" s="83"/>
      <c r="O68" s="79"/>
      <c r="P68" s="79"/>
      <c r="Q68" s="79"/>
      <c r="R68" s="79"/>
    </row>
    <row r="69" spans="1:19" ht="28.2" customHeight="1" x14ac:dyDescent="0.25">
      <c r="A69" s="86"/>
      <c r="B69" s="79"/>
      <c r="C69" s="79"/>
      <c r="D69" s="79"/>
      <c r="E69" s="86"/>
      <c r="F69" s="80"/>
      <c r="G69" s="87"/>
      <c r="H69" s="78"/>
      <c r="I69" s="84"/>
      <c r="J69" s="84"/>
      <c r="K69" s="79"/>
      <c r="L69" s="78"/>
      <c r="M69" s="79"/>
      <c r="N69" s="79"/>
      <c r="O69" s="79"/>
      <c r="P69" s="79"/>
      <c r="Q69" s="79"/>
      <c r="R69" s="94"/>
    </row>
    <row r="70" spans="1:19" s="19" customFormat="1" ht="32.4" customHeight="1" x14ac:dyDescent="0.25">
      <c r="A70" s="86"/>
      <c r="B70" s="79"/>
      <c r="C70" s="79"/>
      <c r="D70" s="79"/>
      <c r="E70" s="86"/>
      <c r="F70" s="80"/>
      <c r="G70" s="81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82"/>
      <c r="S70" s="39"/>
    </row>
    <row r="71" spans="1:19" s="19" customFormat="1" ht="74.400000000000006" customHeight="1" x14ac:dyDescent="0.25">
      <c r="A71" s="77"/>
      <c r="B71" s="78"/>
      <c r="C71" s="79"/>
      <c r="D71" s="79"/>
      <c r="E71" s="86"/>
      <c r="F71" s="80"/>
      <c r="G71" s="81"/>
      <c r="H71" s="79"/>
      <c r="I71" s="84"/>
      <c r="J71" s="84"/>
      <c r="K71" s="79"/>
      <c r="L71" s="79"/>
      <c r="M71" s="83"/>
      <c r="N71" s="83"/>
      <c r="O71" s="79"/>
      <c r="P71" s="79"/>
      <c r="Q71" s="79"/>
      <c r="R71" s="82"/>
      <c r="S71" s="39"/>
    </row>
    <row r="72" spans="1:19" s="19" customFormat="1" ht="54.6" customHeight="1" x14ac:dyDescent="0.25">
      <c r="A72" s="86"/>
      <c r="B72" s="79"/>
      <c r="C72" s="79"/>
      <c r="D72" s="79"/>
      <c r="E72" s="86"/>
      <c r="F72" s="80"/>
      <c r="G72" s="87"/>
      <c r="H72" s="78"/>
      <c r="I72" s="84"/>
      <c r="J72" s="84"/>
      <c r="K72" s="84"/>
      <c r="L72" s="83"/>
      <c r="M72" s="83"/>
      <c r="N72" s="83"/>
      <c r="O72" s="79"/>
      <c r="P72" s="79"/>
      <c r="Q72" s="79"/>
      <c r="R72" s="82"/>
      <c r="S72" s="39"/>
    </row>
    <row r="73" spans="1:19" ht="32.4" customHeight="1" x14ac:dyDescent="0.25">
      <c r="A73" s="86"/>
      <c r="B73" s="79"/>
      <c r="C73" s="79"/>
      <c r="D73" s="79"/>
      <c r="E73" s="86"/>
      <c r="F73" s="80"/>
      <c r="G73" s="81"/>
      <c r="H73" s="79"/>
      <c r="I73" s="84"/>
      <c r="J73" s="84"/>
      <c r="K73" s="79"/>
      <c r="L73" s="79"/>
      <c r="M73" s="79"/>
      <c r="N73" s="79"/>
      <c r="O73" s="79"/>
      <c r="P73" s="79"/>
      <c r="Q73" s="79"/>
      <c r="R73" s="82"/>
    </row>
    <row r="74" spans="1:19" ht="40.200000000000003" customHeight="1" x14ac:dyDescent="0.25">
      <c r="A74" s="86"/>
      <c r="B74" s="79"/>
      <c r="C74" s="79"/>
      <c r="D74" s="79"/>
      <c r="E74" s="86"/>
      <c r="F74" s="80"/>
      <c r="G74" s="81"/>
      <c r="H74" s="79"/>
      <c r="I74" s="84"/>
      <c r="J74" s="84"/>
      <c r="K74" s="79"/>
      <c r="L74" s="79"/>
      <c r="M74" s="85"/>
      <c r="N74" s="78"/>
      <c r="O74" s="79"/>
      <c r="P74" s="79"/>
      <c r="Q74" s="79"/>
      <c r="R74" s="82"/>
    </row>
    <row r="75" spans="1:19" ht="30.6" customHeight="1" x14ac:dyDescent="0.25">
      <c r="A75" s="77"/>
      <c r="B75" s="78"/>
      <c r="C75" s="79"/>
      <c r="D75" s="83"/>
      <c r="E75" s="77"/>
      <c r="F75" s="80"/>
      <c r="G75" s="87"/>
      <c r="H75" s="78"/>
      <c r="I75" s="84"/>
      <c r="J75" s="84"/>
      <c r="K75" s="79"/>
      <c r="L75" s="79"/>
      <c r="M75" s="79"/>
      <c r="N75" s="79"/>
      <c r="O75" s="79"/>
      <c r="P75" s="79"/>
      <c r="Q75" s="79"/>
      <c r="R75" s="82"/>
    </row>
    <row r="76" spans="1:19" ht="31.2" customHeight="1" x14ac:dyDescent="0.25">
      <c r="A76" s="77"/>
      <c r="B76" s="78"/>
      <c r="C76" s="79"/>
      <c r="D76" s="83"/>
      <c r="E76" s="77"/>
      <c r="F76" s="80"/>
      <c r="G76" s="87"/>
      <c r="H76" s="78"/>
      <c r="I76" s="84"/>
      <c r="J76" s="84"/>
      <c r="K76" s="79"/>
      <c r="L76" s="78"/>
      <c r="M76" s="79"/>
      <c r="N76" s="79"/>
      <c r="O76" s="79"/>
      <c r="P76" s="79"/>
      <c r="Q76" s="79"/>
      <c r="R76" s="82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2023-01-23T13:39:47Z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