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MRAZEK\"/>
    </mc:Choice>
  </mc:AlternateContent>
  <xr:revisionPtr revIDLastSave="0" documentId="13_ncr:1_{104B40E5-C967-4433-81A7-FCCD5213340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F73" i="1"/>
</calcChain>
</file>

<file path=xl/sharedStrings.xml><?xml version="1.0" encoding="utf-8"?>
<sst xmlns="http://schemas.openxmlformats.org/spreadsheetml/2006/main" count="568" uniqueCount="398">
  <si>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</si>
  <si>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</si>
  <si>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</si>
  <si>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</si>
  <si>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</si>
  <si>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</si>
  <si>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</si>
  <si>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</si>
  <si>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</si>
  <si>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</si>
  <si>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</si>
  <si>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</si>
  <si>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</si>
  <si>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</si>
  <si>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</si>
  <si>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</si>
  <si>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</si>
  <si>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</si>
  <si>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</si>
  <si>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</si>
  <si>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Iznos tražbine navedene u prijedlogu za otvaranje predstečajnog postupka ( u EUR)</t>
  </si>
  <si>
    <t>Iznos ukupne tražbine ( u EUR)</t>
  </si>
  <si>
    <t>Iznos dospjele tražbine ( u EUR)</t>
  </si>
  <si>
    <t>Iznos tražbine koja dospijeva nakon datuma otvaranja predmeta ( u EUR)</t>
  </si>
  <si>
    <t>10.</t>
  </si>
  <si>
    <t>11.</t>
  </si>
  <si>
    <t>MRAZEK  .d.o.o.</t>
  </si>
  <si>
    <t>TS u Zagrebu,  St-223/2024</t>
  </si>
  <si>
    <t>Ivana Gorana Kovačića 2, Pisarovina</t>
  </si>
  <si>
    <t>14.03.2024.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</si>
  <si>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</si>
  <si>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</si>
  <si>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</si>
  <si>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</si>
  <si>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</si>
  <si>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</si>
  <si>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</si>
  <si>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</si>
  <si>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</si>
  <si>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</si>
  <si>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</si>
  <si>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</si>
  <si>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</si>
  <si>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</si>
  <si>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</si>
  <si>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</si>
  <si>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</si>
  <si>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</si>
  <si>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</si>
  <si>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</si>
  <si>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</si>
  <si>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</si>
  <si>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</si>
  <si>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</si>
  <si>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</si>
  <si>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</si>
  <si>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</si>
  <si>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</si>
  <si>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</si>
  <si>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</si>
  <si>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</si>
  <si>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</si>
  <si>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</si>
  <si>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</si>
  <si>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</si>
  <si>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</si>
  <si>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</si>
  <si>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</si>
  <si>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</si>
  <si>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</si>
  <si>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</si>
  <si>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</si>
  <si>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</si>
  <si>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</si>
  <si>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</si>
  <si>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</si>
  <si>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</si>
  <si>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</si>
  <si>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</si>
  <si>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</si>
  <si>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</si>
  <si>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</si>
  <si>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</si>
  <si>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</si>
  <si>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</si>
  <si>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</si>
  <si>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</si>
  <si>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</si>
  <si>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</si>
  <si>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</si>
  <si>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</si>
  <si>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</si>
  <si>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SLAVONIJA-SLAD d. o. o.</t>
  </si>
  <si>
    <t>HopSi d.o.o.</t>
  </si>
  <si>
    <t>Minole consulting d.o.o.</t>
  </si>
  <si>
    <t>INOKEM d.o.o.</t>
  </si>
  <si>
    <t>HON-ING d.o.o.</t>
  </si>
  <si>
    <t>SLAD d.o.o.</t>
  </si>
  <si>
    <t>Wiener osiguranje Vienna Insurance Group d.d.</t>
  </si>
  <si>
    <t>PA-VIN d.o.o.</t>
  </si>
  <si>
    <t>SKLADIŠNA LOGISTIKA d.o.o.</t>
  </si>
  <si>
    <t>PRIJEVOZ "BELE" MARIO BELE</t>
  </si>
  <si>
    <t>PRIMUM d.o.o.</t>
  </si>
  <si>
    <t>APFEL d.o.o</t>
  </si>
  <si>
    <t>FAST FLOW j.d.o.o.</t>
  </si>
  <si>
    <t>ODVJETNICA MARTINA RADOVAN</t>
  </si>
  <si>
    <t>MESSER CROATIA PLIN d.o.o.</t>
  </si>
  <si>
    <t>Ateller ANII, obrt za dizajn, izradu nakita, trgovinu i druge usluge vl. Ana Mrazek Lugarov</t>
  </si>
  <si>
    <t>SATO d.o.o.</t>
  </si>
  <si>
    <t>CEH d.o.o.</t>
  </si>
  <si>
    <t>BICRO BIOCENTAR, društvo s ograničenom odgovornošću za transfer i komercijalizaciju biotehnologije</t>
  </si>
  <si>
    <t xml:space="preserve">JRE-HRVATSKA </t>
  </si>
  <si>
    <t>"NIAGARA DISPENSING TECHNOLOGIES EUROPE" vl. Gača Zlatko</t>
  </si>
  <si>
    <t>DSV Hrvatska d.o.o.</t>
  </si>
  <si>
    <t>EUROMARKT d.o.o.</t>
  </si>
  <si>
    <t>U.I.T. d.o.o.</t>
  </si>
  <si>
    <t>Porsche Versicherungs Aktiengesellschaft</t>
  </si>
  <si>
    <t>VODE PISAROVINA d.o.o.</t>
  </si>
  <si>
    <t>Dun &amp; Bradstreet d.o.o.</t>
  </si>
  <si>
    <t>EUROAGRAM TIS d.o.o.</t>
  </si>
  <si>
    <t>BOŽJAKOVINA, d.d.</t>
  </si>
  <si>
    <t>AUTOSERVIS ŠPIŠIĆ d.o.o.</t>
  </si>
  <si>
    <t>BIRO GALERIJA d.o.o.</t>
  </si>
  <si>
    <t>AUTO GORICA d.o.o.</t>
  </si>
  <si>
    <t>VATROMEHANIKA - DUBRAVA d.o.o.</t>
  </si>
  <si>
    <t>"PAPIR TRADE MN" OBRT ZA IZRADU PAPIRNE KONFEKCIJE, PRIJEVOZ I TRGOVINU,VL. MARIO LUKIĆ,</t>
  </si>
  <si>
    <t>SERVIS PERKOVIĆ d.o.o.</t>
  </si>
  <si>
    <t>Financijska agencija</t>
  </si>
  <si>
    <t>Prodajni Mindset d.o.o.</t>
  </si>
  <si>
    <t>E.ON Energija d.o.o. za opskrbu energijom</t>
  </si>
  <si>
    <t>LETINA INTECH d.o.o.</t>
  </si>
  <si>
    <t>Biokom Trendafilov Ltd</t>
  </si>
  <si>
    <t>BOJAN-TRANS d.o.o.</t>
  </si>
  <si>
    <t>BREWTIGA j.d.o.o.</t>
  </si>
  <si>
    <t>ADRIATIC OSIGURANJE dioničko društvo</t>
  </si>
  <si>
    <t>TORUS PNEUMATIKA d.o.o</t>
  </si>
  <si>
    <t>Hrvatski Telekom d.d.</t>
  </si>
  <si>
    <t>CRO EKSPRES d.o.o.</t>
  </si>
  <si>
    <t>SHIRTS &amp; MORE d.o.o.</t>
  </si>
  <si>
    <t>HORVAT d.o.o.</t>
  </si>
  <si>
    <t>PRAVA KAVA d.o.o.</t>
  </si>
  <si>
    <t>EKO-FLOR PLUS d.o.o.</t>
  </si>
  <si>
    <t>"AUTO - SERVIS" OBRT - vlasnik DRAGAN JERKOVIĆ, GORNJI STUPNIK, GORNJOSTUPNIČKA 18C</t>
  </si>
  <si>
    <t>FUČKALA d.o.o.</t>
  </si>
  <si>
    <t>KIT d.o.o.</t>
  </si>
  <si>
    <t>HRT - Hrvatska radiotelevizija</t>
  </si>
  <si>
    <t>SKENDER d.o.o.</t>
  </si>
  <si>
    <t>"STILLVIL"SERVIS VILIČARA VL. VANJA ŠUVAK</t>
  </si>
  <si>
    <t>ABILITY GROUP d.o.o.</t>
  </si>
  <si>
    <t>CRO DIESEL, d.o.o.</t>
  </si>
  <si>
    <t>ASIRUS PROFI d.o.o.</t>
  </si>
  <si>
    <t>SREĆKO TUCAK, obrt za usluge tiskanja i vodeni prijevoz, vl. Nino Tucak, Split, Vrh Lučac 22</t>
  </si>
  <si>
    <t>KLEMM SIGURNOST društvo s ograničenom odgovornošću za tjelesnu i tehničku zaštitu</t>
  </si>
  <si>
    <t>GLS-General Logistics Systems Croatia d.o.o.</t>
  </si>
  <si>
    <t>Fond za zaštitu okoliša</t>
  </si>
  <si>
    <t>Edita Horvat</t>
  </si>
  <si>
    <t>Davor Simičić</t>
  </si>
  <si>
    <t>Matija Mrazek</t>
  </si>
  <si>
    <t>91533328340</t>
  </si>
  <si>
    <t>70701873</t>
  </si>
  <si>
    <t>39338941324</t>
  </si>
  <si>
    <t>27919002370</t>
  </si>
  <si>
    <t>79869493052</t>
  </si>
  <si>
    <t>14728223740</t>
  </si>
  <si>
    <t>52848403362</t>
  </si>
  <si>
    <t>59920925649</t>
  </si>
  <si>
    <t>81060143905</t>
  </si>
  <si>
    <t>60813984557</t>
  </si>
  <si>
    <t>75831220081</t>
  </si>
  <si>
    <t>20939574622</t>
  </si>
  <si>
    <t>60053015129</t>
  </si>
  <si>
    <t>60251384564</t>
  </si>
  <si>
    <t>32179081874</t>
  </si>
  <si>
    <t>16526105106</t>
  </si>
  <si>
    <t>65194295219</t>
  </si>
  <si>
    <t>21411498780</t>
  </si>
  <si>
    <t>47298210538</t>
  </si>
  <si>
    <t>97265620099</t>
  </si>
  <si>
    <t>38106227165</t>
  </si>
  <si>
    <t>97365626215</t>
  </si>
  <si>
    <t>16120549185</t>
  </si>
  <si>
    <t>78873252539</t>
  </si>
  <si>
    <t>03432773181</t>
  </si>
  <si>
    <t>75999696999</t>
  </si>
  <si>
    <t>48270876028</t>
  </si>
  <si>
    <t>99681708224</t>
  </si>
  <si>
    <t>66671729980</t>
  </si>
  <si>
    <t>68523277711</t>
  </si>
  <si>
    <t>13852622893</t>
  </si>
  <si>
    <t>11234148764</t>
  </si>
  <si>
    <t>93543546365</t>
  </si>
  <si>
    <t>88693436605</t>
  </si>
  <si>
    <t>58187157652</t>
  </si>
  <si>
    <t>85821130368</t>
  </si>
  <si>
    <t>29651729090</t>
  </si>
  <si>
    <t>81103558092</t>
  </si>
  <si>
    <t>32033415378</t>
  </si>
  <si>
    <t>119523058</t>
  </si>
  <si>
    <t>53368689619</t>
  </si>
  <si>
    <t>86644104828</t>
  </si>
  <si>
    <t>94472454976</t>
  </si>
  <si>
    <t>26737604832</t>
  </si>
  <si>
    <t>81793146560</t>
  </si>
  <si>
    <t>81356145197</t>
  </si>
  <si>
    <t>47335605918</t>
  </si>
  <si>
    <t>88137585457</t>
  </si>
  <si>
    <t>17595290172</t>
  </si>
  <si>
    <t>50730247993</t>
  </si>
  <si>
    <t>96119760320</t>
  </si>
  <si>
    <t>94584025293</t>
  </si>
  <si>
    <t>54597133705</t>
  </si>
  <si>
    <t>68419124305</t>
  </si>
  <si>
    <t>17302371233</t>
  </si>
  <si>
    <t>08815096372</t>
  </si>
  <si>
    <t>97853335844</t>
  </si>
  <si>
    <t>04670197358</t>
  </si>
  <si>
    <t>86003698322</t>
  </si>
  <si>
    <t>66452625637</t>
  </si>
  <si>
    <t>35596498125</t>
  </si>
  <si>
    <t>88360795357</t>
  </si>
  <si>
    <t>85828625994</t>
  </si>
  <si>
    <t>94505038425</t>
  </si>
  <si>
    <t>51357318766</t>
  </si>
  <si>
    <t>00599715523</t>
  </si>
  <si>
    <t>12224861501</t>
  </si>
  <si>
    <t>80664278062</t>
  </si>
  <si>
    <t>22261017015</t>
  </si>
  <si>
    <t>da</t>
  </si>
  <si>
    <t>Bedem 18, Nova Gradiška</t>
  </si>
  <si>
    <t>Podgorje 7, Podgorje pri Slovenj Gradcu, Slovenija</t>
  </si>
  <si>
    <t>Dolec Podokićki 5, Sveti Martin pod Okićem</t>
  </si>
  <si>
    <t>Industrijska cesta 12, Ivanić - Grad</t>
  </si>
  <si>
    <t>Vrankovec 11/B, Sveti Križ Začretje</t>
  </si>
  <si>
    <t>Glavna BB, Donji Vidovec</t>
  </si>
  <si>
    <t>Slovenska ulica 24, Zagreb</t>
  </si>
  <si>
    <t>V.Holjevca 20, Jastrebarsko</t>
  </si>
  <si>
    <t>Ventilatorska 5 A, Hrvatski Leskovac</t>
  </si>
  <si>
    <t>Kostelsko 3/2, Pregrada</t>
  </si>
  <si>
    <t>Čakovečka 25, Zagreb</t>
  </si>
  <si>
    <t xml:space="preserve">Dubrovačka 35, Makarska </t>
  </si>
  <si>
    <t>Brdo 3, Vrbovec</t>
  </si>
  <si>
    <t>Međimurska 21/IV, Zagreb</t>
  </si>
  <si>
    <t>Industrijska 1, Zaprešić</t>
  </si>
  <si>
    <t>Gospočak 69, Zagreb</t>
  </si>
  <si>
    <t>Zagrebačka avenija 108, Zagreb</t>
  </si>
  <si>
    <t>Zelenjak 18, Zagreb</t>
  </si>
  <si>
    <t>Borongajska cesta 83 H, Zagreb</t>
  </si>
  <si>
    <t>Žrtava ratova 17, Murter</t>
  </si>
  <si>
    <t>Križevačka 101, Vinogradi Ludbreški</t>
  </si>
  <si>
    <t>Slavonska Avenija 56, Zagreb</t>
  </si>
  <si>
    <t>I. Resnik 45, Zagreb</t>
  </si>
  <si>
    <t>Franje Miličevića 4, Zagreb</t>
  </si>
  <si>
    <t>Velimira Škorpika 21, Zagreb</t>
  </si>
  <si>
    <t>Trg Stjepana Radića 13, Pisarovina</t>
  </si>
  <si>
    <t>Fallerovo Šetalište 22, Zagreb</t>
  </si>
  <si>
    <t>Ulica Grada Vukovara 282, Zagreb</t>
  </si>
  <si>
    <t>Božjakovečka 6, Zagreb</t>
  </si>
  <si>
    <t>Zagrebačka 12A, Pisarovina</t>
  </si>
  <si>
    <t>Trg Bana josipa Jelačića 15, Zagreb</t>
  </si>
  <si>
    <t xml:space="preserve">Zagrebačka 75, Velika Gorica </t>
  </si>
  <si>
    <t>Dubrava 64, Zagreb</t>
  </si>
  <si>
    <t>Nikole Širanovića 12, Prigorje Brdovečko</t>
  </si>
  <si>
    <t>Stubička ulica 188, Jablanovec</t>
  </si>
  <si>
    <t>Ulica Grada Vukovara 70, Zagreb</t>
  </si>
  <si>
    <t>Vlaška ulica 79, Zagreb</t>
  </si>
  <si>
    <t>Capraška ulica 6, Zagreb</t>
  </si>
  <si>
    <t>Dr. Ivana Novaka 50, Čakovec</t>
  </si>
  <si>
    <t>Stefana Karadja 38A, Sliven BG</t>
  </si>
  <si>
    <t>Mali tabor 18, Hum na Sutli</t>
  </si>
  <si>
    <t>Jože Vlahovića 15, Rijeka</t>
  </si>
  <si>
    <t>Listopadska 2, Zagreb</t>
  </si>
  <si>
    <t>Savišće 2, Bestovje</t>
  </si>
  <si>
    <t>Roberta Frangeša Mihanovića 9, Zagreb</t>
  </si>
  <si>
    <t>5. Rudeški ogranak 24, Zagreb</t>
  </si>
  <si>
    <t>Put Budeševa 26, Podstrana</t>
  </si>
  <si>
    <t>Treskavička 2C, Zagreb</t>
  </si>
  <si>
    <t>Branitelja domoviskog rata 5, Šibenik</t>
  </si>
  <si>
    <t>Mokrice 180/C, Oroslavlje</t>
  </si>
  <si>
    <t>Hrvatskoselska 8, Lučko</t>
  </si>
  <si>
    <t>Odranska 48, Zagreb</t>
  </si>
  <si>
    <t xml:space="preserve">Trg Stjepana Radića 2, Pisarovina </t>
  </si>
  <si>
    <t>Prisavlja 3, Zagreb</t>
  </si>
  <si>
    <t>J.J.Strosmayera 334, Osijek</t>
  </si>
  <si>
    <t>Kralja D. Zvonimira 24, Velika Gorica</t>
  </si>
  <si>
    <t>Hrvatske mornarice 8, Split</t>
  </si>
  <si>
    <t>Ježdovečka 129/A, Zagreb</t>
  </si>
  <si>
    <t>Palinovečka ulica 45, Zagreb</t>
  </si>
  <si>
    <t>Vrh Lučac 22, Split</t>
  </si>
  <si>
    <t>Drage Gervaisa 3, Zagreb</t>
  </si>
  <si>
    <t>Stupničke špikovine 22, Gornji Stupnik</t>
  </si>
  <si>
    <t>Radnička cesta 80, Zagreb</t>
  </si>
  <si>
    <t>Ratarska ulica 35, Zagreb</t>
  </si>
  <si>
    <t>Vida Došena 31, Zagreb</t>
  </si>
  <si>
    <t>Mikulići 108, Zagreb</t>
  </si>
  <si>
    <t>Badalićeva 18, Zagreb</t>
  </si>
  <si>
    <t>Kornatska ulica 1/G, Zagreb</t>
  </si>
  <si>
    <t>ZAGREBAČKA BANKA d.d.</t>
  </si>
  <si>
    <t>Trg bana Josipa Jelačića 10, Zagreb</t>
  </si>
  <si>
    <t>PORSCHE LEASING d.o.o.</t>
  </si>
  <si>
    <t>100,00 EUR</t>
  </si>
  <si>
    <t>1.055.520,39 EUR</t>
  </si>
  <si>
    <t>13.02.2024.</t>
  </si>
  <si>
    <t>302,26 EUR</t>
  </si>
  <si>
    <t>16.02.2024.</t>
  </si>
  <si>
    <t>1.909,08 EUR</t>
  </si>
  <si>
    <t>HEP ELEKTRA d.o.o.</t>
  </si>
  <si>
    <t>Ulica grada Vukovara 37, Zagreb</t>
  </si>
  <si>
    <t>ne</t>
  </si>
  <si>
    <t>8,82 EUR</t>
  </si>
  <si>
    <t>20.02.2024.</t>
  </si>
  <si>
    <t>161,68 EUR</t>
  </si>
  <si>
    <t>25.02.2024.</t>
  </si>
  <si>
    <t>321,22 EUR</t>
  </si>
  <si>
    <t>26.02.2024.</t>
  </si>
  <si>
    <t>246,80 EUR</t>
  </si>
  <si>
    <t>18683136487</t>
  </si>
  <si>
    <t>Avenija Dubrovnik 26, Zagreb</t>
  </si>
  <si>
    <t>23.02.2024.</t>
  </si>
  <si>
    <t>26.512,12 EUR</t>
  </si>
  <si>
    <t>da (26.512,12 EUR)</t>
  </si>
  <si>
    <t>Bjanko zadužnica od 20.000,00 EUR potpisana od strane poreznog obveznika MRAZEK d.o.o.i jamca-placa MRAZEK ATELIJER d.o.o., izdana kao instrument osiguranja plaćanja iz upravnog ugovora poreznog duga Klasa: 415-02/2023-010/2, ur.br. 513-07-22/2023-03 i Aneks ugovora Klasa: 415-02/2022-010/2, ur.br. 513-07-22/2023-6.</t>
  </si>
  <si>
    <t>Iznos tražbine 16.055,93 EUR.</t>
  </si>
  <si>
    <t>27.02.2024.</t>
  </si>
  <si>
    <t>22.057,85 EUR</t>
  </si>
  <si>
    <t>17.728,18 EUR</t>
  </si>
  <si>
    <t>da (20.000,00 EUR)</t>
  </si>
  <si>
    <t>29.02.2024.</t>
  </si>
  <si>
    <t>281,37 EUR</t>
  </si>
  <si>
    <t>23.705,52 EUR</t>
  </si>
  <si>
    <t>da (22.589,77 EUR)</t>
  </si>
  <si>
    <t>28.02.2024.</t>
  </si>
  <si>
    <t>19.919,97 EUR</t>
  </si>
  <si>
    <t>74.</t>
  </si>
  <si>
    <t>SEKTOR PLUS B.A. j.d.o.o.</t>
  </si>
  <si>
    <t>Vukovarska 49, Split</t>
  </si>
  <si>
    <t>460,30 EUR</t>
  </si>
  <si>
    <t>75.</t>
  </si>
  <si>
    <t>MINISTARSTVO FINANCIJA - CARINSKA UPRAVA</t>
  </si>
  <si>
    <t>Avenija Dubrovnik 11, Zagreb</t>
  </si>
  <si>
    <t>01.03.2024.</t>
  </si>
  <si>
    <t>582,97 EUR</t>
  </si>
  <si>
    <t>2.264,44 EUR</t>
  </si>
  <si>
    <t>da (2.847,41 EUR)</t>
  </si>
  <si>
    <t>2.847,41 EUR</t>
  </si>
  <si>
    <t>270,00 EUR</t>
  </si>
  <si>
    <t>230,00 EUR</t>
  </si>
  <si>
    <t>40,00 EUR</t>
  </si>
  <si>
    <t>76.</t>
  </si>
  <si>
    <t xml:space="preserve">GS1 CROATIA </t>
  </si>
  <si>
    <t>Preradovićeva ulica 35, Zagreb</t>
  </si>
  <si>
    <t>370,00 EUR</t>
  </si>
  <si>
    <t>da ( 10.000,00 EUR)</t>
  </si>
  <si>
    <t>04.03.2024.</t>
  </si>
  <si>
    <t>687,24 EUR</t>
  </si>
  <si>
    <t>05.03.2024.</t>
  </si>
  <si>
    <t>3.085,83 EUR</t>
  </si>
  <si>
    <t>1.346,75 EUR</t>
  </si>
  <si>
    <t>1.868,03 EUR</t>
  </si>
  <si>
    <t>28,00 EUR</t>
  </si>
  <si>
    <t>1.896,03 EUR</t>
  </si>
  <si>
    <t>TREFFER PIVOVARA d.o.o.</t>
  </si>
  <si>
    <t>07.03.2024.</t>
  </si>
  <si>
    <t>22.000,00 EUR</t>
  </si>
  <si>
    <t>06.03.2024.</t>
  </si>
  <si>
    <t>911,25 EUR</t>
  </si>
  <si>
    <t>08.03.2024.</t>
  </si>
  <si>
    <t>648,89 EUR</t>
  </si>
  <si>
    <t>MINISTARSTVO FINANCIJA - POREZNA UPRAVA</t>
  </si>
  <si>
    <t>77.</t>
  </si>
  <si>
    <t xml:space="preserve">da </t>
  </si>
  <si>
    <t>548,75 EUR</t>
  </si>
  <si>
    <t>da (548,75 EUR)</t>
  </si>
  <si>
    <t>JMK d.o.o.</t>
  </si>
  <si>
    <t>20.600,00 EUR</t>
  </si>
  <si>
    <t>689,36 EUR</t>
  </si>
  <si>
    <t>104.728,18 EUR</t>
  </si>
  <si>
    <t>11.03.2024.</t>
  </si>
  <si>
    <t>3.975,00 EUR</t>
  </si>
  <si>
    <t>5.097,56 EUR</t>
  </si>
  <si>
    <t>MRAZEK ATELIJER d.o.o.</t>
  </si>
  <si>
    <t>16.365,75 EUR</t>
  </si>
  <si>
    <t>99.910,22 EUR</t>
  </si>
  <si>
    <t>1.221,45 EUR</t>
  </si>
  <si>
    <t>152,63 EUR</t>
  </si>
  <si>
    <t>1.031,25 EUR</t>
  </si>
  <si>
    <t xml:space="preserve">HRVATSKE VODE </t>
  </si>
  <si>
    <t>Obala Račkog 10, Zagreb</t>
  </si>
  <si>
    <t>527,11 EUR</t>
  </si>
  <si>
    <t>78.</t>
  </si>
  <si>
    <t>OPĆINA PISAROVINA</t>
  </si>
  <si>
    <t>Trg Hrvatskih velikana 1, Pisarovina</t>
  </si>
  <si>
    <t>200,80 EUR</t>
  </si>
  <si>
    <t>1.064.424,67 EUR</t>
  </si>
  <si>
    <t>80.956,85 EUR</t>
  </si>
  <si>
    <t>983.467,82 EUR</t>
  </si>
  <si>
    <t>da (1.064.343,33 EUR)</t>
  </si>
  <si>
    <t>Ugovor o dugoročnom investicijskom kreditu od 05.12.2018. (OV-5482/20218); Ugovor o založnom pravu od 13.11.2020. (OV-4326/2020); Ugovor o založnom pravu od 05.07.2023. ( OV-3480/2023);</t>
  </si>
  <si>
    <t>nekretnina upisana kod Općinskog suda u Novom Zagrebu, zk. Odjel Jastrebarsko, k.o.Pisarovina II, zk. ul. 2259, kč. 1903/2; pokretnine PUNILICA BOCA, MIKRO PIVOVARA, ETIKETIRKA ALFATEK, PUNIONICA PIVSKIH BAČVI - (detaljnije opisano u prijavi tražbina). Iznos tražbine osigurane razlučnim pravom 976.401,45 EUR);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</si>
</sst>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43" formatCode="_-* #,##0.00_-;\-* #,##0.00_-;_-* &quot;-&quot;??_-;_-@_-"/>
    <numFmt numFmtId="164" formatCode="#,##0.00\ &quot;kn&quot;"/>
    <numFmt numFmtId="165" formatCode="[$€-2]\ #,##0.00"/>
    <numFmt numFmtId="166" formatCode="#,##0.00\ [$EUR]"/>
  </numFmts>
  <fonts count="9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right" vertical="center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8" fillId="3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49" fontId="8" fillId="3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2" fillId="0" borderId="4" xfId="0" applyFont="1" applyBorder="1"/>
    <xf numFmtId="0" fontId="2" fillId="0" borderId="4" xfId="0" applyFont="1" applyBorder="1" applyAlignment="1">
      <alignment vertical="center"/>
    </xf>
    <xf numFmtId="165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6" fontId="2" fillId="3" borderId="5" xfId="2" applyNumberFormat="1" applyFont="1" applyFill="1" applyBorder="1" applyAlignment="1">
      <alignment vertical="center"/>
    </xf>
    <xf numFmtId="166" fontId="2" fillId="3" borderId="6" xfId="2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wrapText="1"/>
    </xf>
    <xf numFmtId="0" fontId="5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65" fontId="0" fillId="0" borderId="7" xfId="0" applyNumberFormat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7" xfId="0" applyBorder="1"/>
    <xf numFmtId="0" fontId="5" fillId="0" borderId="7" xfId="0" applyFont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65" fontId="0" fillId="0" borderId="8" xfId="0" applyNumberFormat="1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/>
    <xf numFmtId="0" fontId="0" fillId="0" borderId="3" xfId="0" applyBorder="1" applyAlignment="1">
      <alignment horizontal="right" vertical="center"/>
    </xf>
  </cellXfs>
  <cellStyles count="3">
    <cellStyle name="Normalno" xfId="0" builtinId="0"/>
    <cellStyle name="Normalno 4" xfId="1" xr:uid="{04E52F98-239B-4D21-B79C-9A5F7ACA399B}"/>
    <cellStyle name="Zarez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topLeftCell="A68" zoomScale="80" zoomScaleNormal="80" workbookViewId="0">
      <selection activeCell="N78" sqref="N78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19.6640625" style="14" customWidth="1"/>
    <col min="7" max="7" width="16.5546875" customWidth="1"/>
    <col min="8" max="8" width="20.109375" customWidth="1"/>
    <col min="9" max="9" width="20.88671875" customWidth="1"/>
    <col min="10" max="10" width="21.77734375" customWidth="1"/>
    <col min="11" max="11" width="21.109375" customWidth="1"/>
    <col min="12" max="12" width="20.5546875" customWidth="1"/>
    <col min="13" max="13" width="27" customWidth="1"/>
    <col min="14" max="14" width="35" customWidth="1"/>
  </cols>
  <sheetData>
    <row r="1" spans="1:14" ht="47.25" customHeight="1" x14ac:dyDescent="0.25">
      <c r="A1" s="1"/>
      <c r="B1" s="2" t="s">
        <v>0</v>
      </c>
    </row>
    <row r="2" spans="1:14" ht="24.9" customHeight="1" x14ac:dyDescent="0.25">
      <c r="A2" s="1"/>
      <c r="B2" s="6" t="s">
        <v>26</v>
      </c>
    </row>
    <row r="3" spans="1:14" ht="44.25" customHeight="1" x14ac:dyDescent="0.25">
      <c r="A3" s="9"/>
      <c r="B3" s="2" t="s">
        <v>27</v>
      </c>
    </row>
    <row r="4" spans="1:14" ht="24.9" customHeight="1" x14ac:dyDescent="0.25">
      <c r="A4" s="1"/>
      <c r="B4" s="16">
        <v>52728032493</v>
      </c>
    </row>
    <row r="5" spans="1:14" ht="24.9" customHeight="1" x14ac:dyDescent="0.25">
      <c r="A5" s="9"/>
      <c r="B5" s="1" t="s">
        <v>28</v>
      </c>
    </row>
    <row r="6" spans="1:14" x14ac:dyDescent="0.25">
      <c r="B6" s="13" t="s">
        <v>29</v>
      </c>
    </row>
    <row r="7" spans="1:14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15" t="s">
        <v>20</v>
      </c>
      <c r="G7" s="4" t="s">
        <v>6</v>
      </c>
      <c r="H7" s="4" t="s">
        <v>7</v>
      </c>
      <c r="I7" s="4" t="s">
        <v>21</v>
      </c>
      <c r="J7" s="4" t="s">
        <v>22</v>
      </c>
      <c r="K7" s="4" t="s">
        <v>23</v>
      </c>
      <c r="L7" s="4" t="s">
        <v>8</v>
      </c>
      <c r="M7" s="4" t="s">
        <v>9</v>
      </c>
      <c r="N7" s="4" t="s">
        <v>10</v>
      </c>
    </row>
    <row r="8" spans="1:14" ht="34.200000000000003" customHeight="1" x14ac:dyDescent="0.25">
      <c r="A8" s="5" t="s">
        <v>11</v>
      </c>
      <c r="B8" s="48" t="s">
        <v>92</v>
      </c>
      <c r="C8" s="52" t="s">
        <v>158</v>
      </c>
      <c r="D8" s="46" t="s">
        <v>228</v>
      </c>
      <c r="E8" s="8" t="s">
        <v>227</v>
      </c>
      <c r="F8" s="62">
        <v>22057.85</v>
      </c>
      <c r="G8" s="8" t="s">
        <v>227</v>
      </c>
      <c r="H8" s="17" t="s">
        <v>322</v>
      </c>
      <c r="I8" s="20" t="s">
        <v>323</v>
      </c>
      <c r="J8" s="20" t="s">
        <v>323</v>
      </c>
      <c r="K8" s="10"/>
      <c r="L8" s="18" t="s">
        <v>325</v>
      </c>
      <c r="M8" s="11"/>
      <c r="N8" s="11"/>
    </row>
    <row r="9" spans="1:14" ht="34.200000000000003" customHeight="1" x14ac:dyDescent="0.25">
      <c r="A9" s="5" t="s">
        <v>12</v>
      </c>
      <c r="B9" s="48" t="s">
        <v>93</v>
      </c>
      <c r="C9" s="50" t="s">
        <v>159</v>
      </c>
      <c r="D9" s="53" t="s">
        <v>229</v>
      </c>
      <c r="E9" s="8" t="s">
        <v>227</v>
      </c>
      <c r="F9" s="62">
        <v>17728.18</v>
      </c>
      <c r="G9" s="40" t="s">
        <v>227</v>
      </c>
      <c r="H9" s="41" t="s">
        <v>363</v>
      </c>
      <c r="I9" s="42" t="s">
        <v>324</v>
      </c>
      <c r="J9" s="42" t="s">
        <v>324</v>
      </c>
      <c r="K9" s="43"/>
      <c r="L9" s="44"/>
      <c r="M9" s="45"/>
      <c r="N9" s="45"/>
    </row>
    <row r="10" spans="1:14" ht="34.200000000000003" customHeight="1" x14ac:dyDescent="0.25">
      <c r="A10" s="5" t="s">
        <v>13</v>
      </c>
      <c r="B10" s="48" t="s">
        <v>94</v>
      </c>
      <c r="C10" s="50" t="s">
        <v>160</v>
      </c>
      <c r="D10" s="53" t="s">
        <v>230</v>
      </c>
      <c r="E10" s="8" t="s">
        <v>227</v>
      </c>
      <c r="F10" s="62">
        <v>16740</v>
      </c>
      <c r="G10" s="40" t="s">
        <v>227</v>
      </c>
      <c r="H10" s="41" t="s">
        <v>330</v>
      </c>
      <c r="I10" s="42" t="s">
        <v>331</v>
      </c>
      <c r="J10" s="42" t="s">
        <v>331</v>
      </c>
      <c r="K10" s="43"/>
      <c r="L10" s="44"/>
      <c r="M10" s="45"/>
      <c r="N10" s="45"/>
    </row>
    <row r="11" spans="1:14" ht="34.200000000000003" customHeight="1" x14ac:dyDescent="0.25">
      <c r="A11" s="5" t="s">
        <v>14</v>
      </c>
      <c r="B11" s="48" t="s">
        <v>95</v>
      </c>
      <c r="C11" s="50" t="s">
        <v>161</v>
      </c>
      <c r="D11" s="46" t="s">
        <v>231</v>
      </c>
      <c r="E11" s="8" t="s">
        <v>227</v>
      </c>
      <c r="F11" s="62">
        <v>4877.09</v>
      </c>
      <c r="G11" s="40" t="s">
        <v>227</v>
      </c>
      <c r="H11" s="41" t="s">
        <v>376</v>
      </c>
      <c r="I11" s="42" t="s">
        <v>378</v>
      </c>
      <c r="J11" s="42" t="s">
        <v>378</v>
      </c>
      <c r="K11" s="43"/>
      <c r="L11" s="44"/>
      <c r="M11" s="45"/>
      <c r="N11" s="45"/>
    </row>
    <row r="12" spans="1:14" ht="34.200000000000003" customHeight="1" x14ac:dyDescent="0.25">
      <c r="A12" s="5" t="s">
        <v>15</v>
      </c>
      <c r="B12" s="48" t="s">
        <v>96</v>
      </c>
      <c r="C12" s="50" t="s">
        <v>162</v>
      </c>
      <c r="D12" s="46" t="s">
        <v>232</v>
      </c>
      <c r="E12" s="8" t="s">
        <v>227</v>
      </c>
      <c r="F12" s="62">
        <v>250</v>
      </c>
      <c r="G12" s="40" t="s">
        <v>227</v>
      </c>
      <c r="H12" s="41" t="s">
        <v>313</v>
      </c>
      <c r="I12" s="42" t="s">
        <v>314</v>
      </c>
      <c r="J12" s="42" t="s">
        <v>314</v>
      </c>
      <c r="K12" s="43"/>
      <c r="L12" s="44"/>
      <c r="M12" s="45"/>
      <c r="N12" s="45"/>
    </row>
    <row r="13" spans="1:14" ht="34.200000000000003" customHeight="1" x14ac:dyDescent="0.25">
      <c r="A13" s="5" t="s">
        <v>16</v>
      </c>
      <c r="B13" s="48" t="s">
        <v>97</v>
      </c>
      <c r="C13" s="50" t="s">
        <v>163</v>
      </c>
      <c r="D13" s="46" t="s">
        <v>233</v>
      </c>
      <c r="E13" s="8" t="s">
        <v>227</v>
      </c>
      <c r="F13" s="62">
        <v>4377.32</v>
      </c>
      <c r="G13" s="40"/>
      <c r="H13" s="41"/>
      <c r="I13" s="42"/>
      <c r="J13" s="42"/>
      <c r="K13" s="43"/>
      <c r="L13" s="44"/>
      <c r="M13" s="45"/>
      <c r="N13" s="45"/>
    </row>
    <row r="14" spans="1:14" ht="34.200000000000003" customHeight="1" x14ac:dyDescent="0.25">
      <c r="A14" s="5" t="s">
        <v>17</v>
      </c>
      <c r="B14" s="48" t="s">
        <v>98</v>
      </c>
      <c r="C14" s="50" t="s">
        <v>164</v>
      </c>
      <c r="D14" s="46" t="s">
        <v>234</v>
      </c>
      <c r="E14" s="8" t="s">
        <v>227</v>
      </c>
      <c r="F14" s="62">
        <v>4287.33</v>
      </c>
      <c r="G14" s="40" t="s">
        <v>227</v>
      </c>
      <c r="H14" s="41" t="s">
        <v>354</v>
      </c>
      <c r="I14" s="42" t="s">
        <v>359</v>
      </c>
      <c r="J14" s="42" t="s">
        <v>357</v>
      </c>
      <c r="K14" s="61" t="s">
        <v>358</v>
      </c>
      <c r="L14" s="44"/>
      <c r="M14" s="45"/>
      <c r="N14" s="45"/>
    </row>
    <row r="15" spans="1:14" ht="34.200000000000003" customHeight="1" x14ac:dyDescent="0.25">
      <c r="A15" s="5" t="s">
        <v>18</v>
      </c>
      <c r="B15" s="48" t="s">
        <v>99</v>
      </c>
      <c r="C15" s="50" t="s">
        <v>165</v>
      </c>
      <c r="D15" s="46" t="s">
        <v>235</v>
      </c>
      <c r="E15" s="8" t="s">
        <v>227</v>
      </c>
      <c r="F15" s="62">
        <v>3421.42</v>
      </c>
      <c r="G15" s="40"/>
      <c r="H15" s="41"/>
      <c r="I15" s="42"/>
      <c r="J15" s="42"/>
      <c r="K15" s="43"/>
      <c r="L15" s="44"/>
      <c r="M15" s="45"/>
      <c r="N15" s="45"/>
    </row>
    <row r="16" spans="1:14" ht="34.200000000000003" customHeight="1" x14ac:dyDescent="0.25">
      <c r="A16" s="5" t="s">
        <v>19</v>
      </c>
      <c r="B16" s="48" t="s">
        <v>100</v>
      </c>
      <c r="C16" s="50" t="s">
        <v>166</v>
      </c>
      <c r="D16" s="46" t="s">
        <v>236</v>
      </c>
      <c r="E16" s="8" t="s">
        <v>227</v>
      </c>
      <c r="F16" s="62">
        <v>2872.79</v>
      </c>
      <c r="G16" s="40"/>
      <c r="H16" s="41"/>
      <c r="I16" s="42"/>
      <c r="J16" s="42"/>
      <c r="K16" s="43"/>
      <c r="L16" s="44"/>
      <c r="M16" s="45"/>
      <c r="N16" s="45"/>
    </row>
    <row r="17" spans="1:14" ht="34.200000000000003" customHeight="1" x14ac:dyDescent="0.25">
      <c r="A17" s="5" t="s">
        <v>24</v>
      </c>
      <c r="B17" s="48" t="s">
        <v>101</v>
      </c>
      <c r="C17" s="50" t="s">
        <v>167</v>
      </c>
      <c r="D17" s="46" t="s">
        <v>237</v>
      </c>
      <c r="E17" s="8" t="s">
        <v>227</v>
      </c>
      <c r="F17" s="62">
        <v>2547.2800000000002</v>
      </c>
      <c r="G17" s="40" t="s">
        <v>227</v>
      </c>
      <c r="H17" s="41" t="s">
        <v>354</v>
      </c>
      <c r="I17" s="42" t="s">
        <v>355</v>
      </c>
      <c r="J17" s="42" t="s">
        <v>355</v>
      </c>
      <c r="K17" s="43"/>
      <c r="L17" s="44" t="s">
        <v>227</v>
      </c>
      <c r="M17" s="45"/>
      <c r="N17" s="45"/>
    </row>
    <row r="18" spans="1:14" ht="34.200000000000003" customHeight="1" x14ac:dyDescent="0.25">
      <c r="A18" s="5" t="s">
        <v>25</v>
      </c>
      <c r="B18" s="48" t="s">
        <v>102</v>
      </c>
      <c r="C18" s="50" t="s">
        <v>168</v>
      </c>
      <c r="D18" s="46" t="s">
        <v>238</v>
      </c>
      <c r="E18" s="8" t="s">
        <v>227</v>
      </c>
      <c r="F18" s="62">
        <v>2264.25</v>
      </c>
      <c r="G18" s="40"/>
      <c r="H18" s="41"/>
      <c r="I18" s="42"/>
      <c r="J18" s="42"/>
      <c r="K18" s="43"/>
      <c r="L18" s="44"/>
      <c r="M18" s="45"/>
      <c r="N18" s="45"/>
    </row>
    <row r="19" spans="1:14" ht="34.200000000000003" customHeight="1" x14ac:dyDescent="0.25">
      <c r="A19" s="5" t="s">
        <v>30</v>
      </c>
      <c r="B19" s="48" t="s">
        <v>103</v>
      </c>
      <c r="C19" s="50" t="s">
        <v>169</v>
      </c>
      <c r="D19" s="46" t="s">
        <v>239</v>
      </c>
      <c r="E19" s="8" t="s">
        <v>227</v>
      </c>
      <c r="F19" s="62">
        <v>2159.84</v>
      </c>
      <c r="G19" s="40"/>
      <c r="H19" s="41"/>
      <c r="I19" s="42"/>
      <c r="J19" s="42"/>
      <c r="K19" s="43"/>
      <c r="L19" s="44"/>
      <c r="M19" s="45"/>
      <c r="N19" s="45"/>
    </row>
    <row r="20" spans="1:14" ht="34.200000000000003" customHeight="1" x14ac:dyDescent="0.25">
      <c r="A20" s="5" t="s">
        <v>31</v>
      </c>
      <c r="B20" s="48" t="s">
        <v>104</v>
      </c>
      <c r="C20" s="50" t="s">
        <v>170</v>
      </c>
      <c r="D20" s="46" t="s">
        <v>240</v>
      </c>
      <c r="E20" s="8" t="s">
        <v>227</v>
      </c>
      <c r="F20" s="62">
        <v>1882.22</v>
      </c>
      <c r="G20" s="40"/>
      <c r="H20" s="41"/>
      <c r="I20" s="42"/>
      <c r="J20" s="42"/>
      <c r="K20" s="43"/>
      <c r="L20" s="44"/>
      <c r="M20" s="45"/>
      <c r="N20" s="45"/>
    </row>
    <row r="21" spans="1:14" ht="34.200000000000003" customHeight="1" x14ac:dyDescent="0.25">
      <c r="A21" s="5" t="s">
        <v>32</v>
      </c>
      <c r="B21" s="48" t="s">
        <v>105</v>
      </c>
      <c r="C21" s="50" t="s">
        <v>171</v>
      </c>
      <c r="D21" s="46" t="s">
        <v>241</v>
      </c>
      <c r="E21" s="8" t="s">
        <v>227</v>
      </c>
      <c r="F21" s="62">
        <v>1662.99</v>
      </c>
      <c r="G21" s="40"/>
      <c r="H21" s="41"/>
      <c r="I21" s="42"/>
      <c r="J21" s="42"/>
      <c r="K21" s="43"/>
      <c r="L21" s="44"/>
      <c r="M21" s="45"/>
      <c r="N21" s="45"/>
    </row>
    <row r="22" spans="1:14" ht="34.200000000000003" customHeight="1" x14ac:dyDescent="0.25">
      <c r="A22" s="5" t="s">
        <v>33</v>
      </c>
      <c r="B22" s="48" t="s">
        <v>106</v>
      </c>
      <c r="C22" s="50" t="s">
        <v>172</v>
      </c>
      <c r="D22" s="46" t="s">
        <v>242</v>
      </c>
      <c r="E22" s="8" t="s">
        <v>227</v>
      </c>
      <c r="F22" s="62">
        <v>1571.24</v>
      </c>
      <c r="G22" s="40" t="s">
        <v>227</v>
      </c>
      <c r="H22" s="41" t="s">
        <v>303</v>
      </c>
      <c r="I22" s="42" t="s">
        <v>304</v>
      </c>
      <c r="J22" s="42" t="s">
        <v>304</v>
      </c>
      <c r="K22" s="43"/>
      <c r="L22" s="44"/>
      <c r="M22" s="45"/>
      <c r="N22" s="45"/>
    </row>
    <row r="23" spans="1:14" ht="34.200000000000003" customHeight="1" x14ac:dyDescent="0.25">
      <c r="A23" s="5" t="s">
        <v>34</v>
      </c>
      <c r="B23" s="48" t="s">
        <v>107</v>
      </c>
      <c r="C23" s="50" t="s">
        <v>173</v>
      </c>
      <c r="D23" s="46" t="s">
        <v>243</v>
      </c>
      <c r="E23" s="8" t="s">
        <v>227</v>
      </c>
      <c r="F23" s="62">
        <v>1545</v>
      </c>
      <c r="G23" s="40" t="s">
        <v>227</v>
      </c>
      <c r="H23" s="41" t="s">
        <v>376</v>
      </c>
      <c r="I23" s="42" t="s">
        <v>377</v>
      </c>
      <c r="J23" s="42" t="s">
        <v>377</v>
      </c>
      <c r="K23" s="43"/>
      <c r="L23" s="44"/>
      <c r="M23" s="45"/>
      <c r="N23" s="45"/>
    </row>
    <row r="24" spans="1:14" ht="34.200000000000003" customHeight="1" x14ac:dyDescent="0.25">
      <c r="A24" s="5" t="s">
        <v>35</v>
      </c>
      <c r="B24" s="48" t="s">
        <v>108</v>
      </c>
      <c r="C24" s="50" t="s">
        <v>174</v>
      </c>
      <c r="D24" s="46" t="s">
        <v>244</v>
      </c>
      <c r="E24" s="8" t="s">
        <v>227</v>
      </c>
      <c r="F24" s="62">
        <v>1043.8</v>
      </c>
      <c r="G24" s="40"/>
      <c r="H24" s="41"/>
      <c r="I24" s="42"/>
      <c r="J24" s="42"/>
      <c r="K24" s="43"/>
      <c r="L24" s="44"/>
      <c r="M24" s="45"/>
      <c r="N24" s="45"/>
    </row>
    <row r="25" spans="1:14" ht="34.200000000000003" customHeight="1" x14ac:dyDescent="0.25">
      <c r="A25" s="5" t="s">
        <v>36</v>
      </c>
      <c r="B25" s="48" t="s">
        <v>109</v>
      </c>
      <c r="C25" s="50" t="s">
        <v>175</v>
      </c>
      <c r="D25" s="46" t="s">
        <v>245</v>
      </c>
      <c r="E25" s="8" t="s">
        <v>227</v>
      </c>
      <c r="F25" s="62">
        <v>932.45</v>
      </c>
      <c r="G25" s="40" t="s">
        <v>227</v>
      </c>
      <c r="H25" s="41" t="s">
        <v>365</v>
      </c>
      <c r="I25" s="42" t="s">
        <v>366</v>
      </c>
      <c r="J25" s="42" t="s">
        <v>366</v>
      </c>
      <c r="K25" s="43"/>
      <c r="L25" s="44"/>
      <c r="M25" s="45"/>
      <c r="N25" s="45"/>
    </row>
    <row r="26" spans="1:14" ht="46.2" customHeight="1" x14ac:dyDescent="0.25">
      <c r="A26" s="5" t="s">
        <v>37</v>
      </c>
      <c r="B26" s="48" t="s">
        <v>110</v>
      </c>
      <c r="C26" s="50" t="s">
        <v>176</v>
      </c>
      <c r="D26" s="46" t="s">
        <v>246</v>
      </c>
      <c r="E26" s="8" t="s">
        <v>227</v>
      </c>
      <c r="F26" s="62">
        <v>843.75</v>
      </c>
      <c r="G26" s="40" t="s">
        <v>227</v>
      </c>
      <c r="H26" s="41" t="s">
        <v>376</v>
      </c>
      <c r="I26" s="42" t="s">
        <v>384</v>
      </c>
      <c r="J26" s="42" t="s">
        <v>384</v>
      </c>
      <c r="K26" s="43"/>
      <c r="L26" s="44"/>
      <c r="M26" s="45"/>
      <c r="N26" s="45"/>
    </row>
    <row r="27" spans="1:14" ht="34.200000000000003" customHeight="1" x14ac:dyDescent="0.25">
      <c r="A27" s="5" t="s">
        <v>38</v>
      </c>
      <c r="B27" s="48" t="s">
        <v>111</v>
      </c>
      <c r="C27" s="50" t="s">
        <v>177</v>
      </c>
      <c r="D27" s="46" t="s">
        <v>247</v>
      </c>
      <c r="E27" s="8" t="s">
        <v>227</v>
      </c>
      <c r="F27" s="62">
        <v>825</v>
      </c>
      <c r="G27" s="40"/>
      <c r="H27" s="41"/>
      <c r="I27" s="42"/>
      <c r="J27" s="42"/>
      <c r="K27" s="43"/>
      <c r="L27" s="44"/>
      <c r="M27" s="45"/>
      <c r="N27" s="45"/>
    </row>
    <row r="28" spans="1:14" ht="34.200000000000003" customHeight="1" x14ac:dyDescent="0.25">
      <c r="A28" s="5" t="s">
        <v>39</v>
      </c>
      <c r="B28" s="48" t="s">
        <v>112</v>
      </c>
      <c r="C28" s="50" t="s">
        <v>178</v>
      </c>
      <c r="D28" s="46" t="s">
        <v>248</v>
      </c>
      <c r="E28" s="8" t="s">
        <v>227</v>
      </c>
      <c r="F28" s="62">
        <v>812.31</v>
      </c>
      <c r="G28" s="40" t="s">
        <v>227</v>
      </c>
      <c r="H28" s="41" t="s">
        <v>363</v>
      </c>
      <c r="I28" s="42" t="s">
        <v>364</v>
      </c>
      <c r="J28" s="42" t="s">
        <v>364</v>
      </c>
      <c r="K28" s="43"/>
      <c r="L28" s="44"/>
      <c r="M28" s="45"/>
      <c r="N28" s="45"/>
    </row>
    <row r="29" spans="1:14" ht="34.200000000000003" customHeight="1" x14ac:dyDescent="0.25">
      <c r="A29" s="5" t="s">
        <v>40</v>
      </c>
      <c r="B29" s="48" t="s">
        <v>113</v>
      </c>
      <c r="C29" s="50" t="s">
        <v>179</v>
      </c>
      <c r="D29" s="46" t="s">
        <v>249</v>
      </c>
      <c r="E29" s="8" t="s">
        <v>227</v>
      </c>
      <c r="F29" s="62">
        <v>775</v>
      </c>
      <c r="G29" s="40" t="s">
        <v>227</v>
      </c>
      <c r="H29" s="41" t="s">
        <v>352</v>
      </c>
      <c r="I29" s="42" t="s">
        <v>356</v>
      </c>
      <c r="J29" s="42" t="s">
        <v>356</v>
      </c>
      <c r="K29" s="43"/>
      <c r="L29" s="44"/>
      <c r="M29" s="45"/>
      <c r="N29" s="45"/>
    </row>
    <row r="30" spans="1:14" ht="34.200000000000003" customHeight="1" x14ac:dyDescent="0.25">
      <c r="A30" s="5" t="s">
        <v>41</v>
      </c>
      <c r="B30" s="48" t="s">
        <v>114</v>
      </c>
      <c r="C30" s="50" t="s">
        <v>180</v>
      </c>
      <c r="D30" s="46" t="s">
        <v>250</v>
      </c>
      <c r="E30" s="8" t="s">
        <v>227</v>
      </c>
      <c r="F30" s="62">
        <v>738.54</v>
      </c>
      <c r="G30" s="40"/>
      <c r="H30" s="41"/>
      <c r="I30" s="42"/>
      <c r="J30" s="42"/>
      <c r="K30" s="43"/>
      <c r="L30" s="44"/>
      <c r="M30" s="45"/>
      <c r="N30" s="45"/>
    </row>
    <row r="31" spans="1:14" ht="34.200000000000003" customHeight="1" x14ac:dyDescent="0.25">
      <c r="A31" s="5" t="s">
        <v>42</v>
      </c>
      <c r="B31" s="48" t="s">
        <v>115</v>
      </c>
      <c r="C31" s="50" t="s">
        <v>181</v>
      </c>
      <c r="D31" s="46" t="s">
        <v>251</v>
      </c>
      <c r="E31" s="8" t="s">
        <v>227</v>
      </c>
      <c r="F31" s="62">
        <v>687.24</v>
      </c>
      <c r="G31" s="40" t="s">
        <v>227</v>
      </c>
      <c r="H31" s="41" t="s">
        <v>352</v>
      </c>
      <c r="I31" s="42" t="s">
        <v>353</v>
      </c>
      <c r="J31" s="42" t="s">
        <v>353</v>
      </c>
      <c r="K31" s="43"/>
      <c r="L31" s="44"/>
      <c r="M31" s="45"/>
      <c r="N31" s="45"/>
    </row>
    <row r="32" spans="1:14" ht="34.200000000000003" customHeight="1" x14ac:dyDescent="0.25">
      <c r="A32" s="5" t="s">
        <v>43</v>
      </c>
      <c r="B32" s="48" t="s">
        <v>116</v>
      </c>
      <c r="C32" s="50" t="s">
        <v>182</v>
      </c>
      <c r="D32" s="46" t="s">
        <v>252</v>
      </c>
      <c r="E32" s="8" t="s">
        <v>227</v>
      </c>
      <c r="F32" s="62">
        <v>682.73</v>
      </c>
      <c r="G32" s="40"/>
      <c r="H32" s="41"/>
      <c r="I32" s="42"/>
      <c r="J32" s="42"/>
      <c r="K32" s="43"/>
      <c r="L32" s="44"/>
      <c r="M32" s="45"/>
      <c r="N32" s="45"/>
    </row>
    <row r="33" spans="1:14" ht="34.200000000000003" customHeight="1" x14ac:dyDescent="0.25">
      <c r="A33" s="5" t="s">
        <v>44</v>
      </c>
      <c r="B33" s="48" t="s">
        <v>117</v>
      </c>
      <c r="C33" s="50" t="s">
        <v>183</v>
      </c>
      <c r="D33" s="46" t="s">
        <v>253</v>
      </c>
      <c r="E33" s="8" t="s">
        <v>227</v>
      </c>
      <c r="F33" s="62">
        <v>634.66</v>
      </c>
      <c r="G33" s="40" t="s">
        <v>227</v>
      </c>
      <c r="H33" s="41" t="s">
        <v>365</v>
      </c>
      <c r="I33" s="42" t="s">
        <v>382</v>
      </c>
      <c r="J33" s="42" t="s">
        <v>382</v>
      </c>
      <c r="K33" s="43"/>
      <c r="L33" s="44"/>
      <c r="M33" s="45"/>
      <c r="N33" s="45"/>
    </row>
    <row r="34" spans="1:14" ht="34.200000000000003" customHeight="1" x14ac:dyDescent="0.25">
      <c r="A34" s="5" t="s">
        <v>45</v>
      </c>
      <c r="B34" s="48" t="s">
        <v>118</v>
      </c>
      <c r="C34" s="50" t="s">
        <v>184</v>
      </c>
      <c r="D34" s="46" t="s">
        <v>254</v>
      </c>
      <c r="E34" s="8" t="s">
        <v>227</v>
      </c>
      <c r="F34" s="62">
        <v>625</v>
      </c>
      <c r="G34" s="40"/>
      <c r="H34" s="41"/>
      <c r="I34" s="42"/>
      <c r="J34" s="42"/>
      <c r="K34" s="43"/>
      <c r="L34" s="44"/>
      <c r="M34" s="45"/>
      <c r="N34" s="45"/>
    </row>
    <row r="35" spans="1:14" ht="34.200000000000003" customHeight="1" x14ac:dyDescent="0.25">
      <c r="A35" s="5" t="s">
        <v>46</v>
      </c>
      <c r="B35" s="48" t="s">
        <v>119</v>
      </c>
      <c r="C35" s="50" t="s">
        <v>185</v>
      </c>
      <c r="D35" s="46" t="s">
        <v>255</v>
      </c>
      <c r="E35" s="8" t="s">
        <v>227</v>
      </c>
      <c r="F35" s="62">
        <v>559.52</v>
      </c>
      <c r="G35" s="40"/>
      <c r="H35" s="41"/>
      <c r="I35" s="42"/>
      <c r="J35" s="42"/>
      <c r="K35" s="43"/>
      <c r="L35" s="44"/>
      <c r="M35" s="45"/>
      <c r="N35" s="45"/>
    </row>
    <row r="36" spans="1:14" ht="34.200000000000003" customHeight="1" x14ac:dyDescent="0.25">
      <c r="A36" s="5" t="s">
        <v>47</v>
      </c>
      <c r="B36" s="48" t="s">
        <v>120</v>
      </c>
      <c r="C36" s="50" t="s">
        <v>186</v>
      </c>
      <c r="D36" s="46" t="s">
        <v>256</v>
      </c>
      <c r="E36" s="8" t="s">
        <v>227</v>
      </c>
      <c r="F36" s="62">
        <v>549.47</v>
      </c>
      <c r="G36" s="40"/>
      <c r="H36" s="41"/>
      <c r="I36" s="42"/>
      <c r="J36" s="42"/>
      <c r="K36" s="43"/>
      <c r="L36" s="44"/>
      <c r="M36" s="45"/>
      <c r="N36" s="45"/>
    </row>
    <row r="37" spans="1:14" ht="34.200000000000003" customHeight="1" x14ac:dyDescent="0.25">
      <c r="A37" s="5" t="s">
        <v>48</v>
      </c>
      <c r="B37" s="48" t="s">
        <v>121</v>
      </c>
      <c r="C37" s="50" t="s">
        <v>187</v>
      </c>
      <c r="D37" s="46" t="s">
        <v>257</v>
      </c>
      <c r="E37" s="8" t="s">
        <v>227</v>
      </c>
      <c r="F37" s="62">
        <v>546.27</v>
      </c>
      <c r="G37" s="40"/>
      <c r="H37" s="41"/>
      <c r="I37" s="42"/>
      <c r="J37" s="42"/>
      <c r="K37" s="43"/>
      <c r="L37" s="44"/>
      <c r="M37" s="45"/>
      <c r="N37" s="45"/>
    </row>
    <row r="38" spans="1:14" ht="34.200000000000003" customHeight="1" x14ac:dyDescent="0.25">
      <c r="A38" s="5" t="s">
        <v>49</v>
      </c>
      <c r="B38" s="48" t="s">
        <v>122</v>
      </c>
      <c r="C38" s="50" t="s">
        <v>188</v>
      </c>
      <c r="D38" s="46" t="s">
        <v>258</v>
      </c>
      <c r="E38" s="8" t="s">
        <v>227</v>
      </c>
      <c r="F38" s="62">
        <v>506.52</v>
      </c>
      <c r="G38" s="40"/>
      <c r="H38" s="41"/>
      <c r="I38" s="42"/>
      <c r="J38" s="42"/>
      <c r="K38" s="43"/>
      <c r="L38" s="44"/>
      <c r="M38" s="45"/>
      <c r="N38" s="45"/>
    </row>
    <row r="39" spans="1:14" ht="34.200000000000003" customHeight="1" x14ac:dyDescent="0.25">
      <c r="A39" s="5" t="s">
        <v>50</v>
      </c>
      <c r="B39" s="48" t="s">
        <v>123</v>
      </c>
      <c r="C39" s="50" t="s">
        <v>189</v>
      </c>
      <c r="D39" s="46" t="s">
        <v>259</v>
      </c>
      <c r="E39" s="8" t="s">
        <v>227</v>
      </c>
      <c r="F39" s="62">
        <v>499.7</v>
      </c>
      <c r="G39" s="40"/>
      <c r="H39" s="41"/>
      <c r="I39" s="42"/>
      <c r="J39" s="42"/>
      <c r="K39" s="43"/>
      <c r="L39" s="44"/>
      <c r="M39" s="45"/>
      <c r="N39" s="45"/>
    </row>
    <row r="40" spans="1:14" ht="34.200000000000003" customHeight="1" x14ac:dyDescent="0.25">
      <c r="A40" s="5" t="s">
        <v>51</v>
      </c>
      <c r="B40" s="48" t="s">
        <v>124</v>
      </c>
      <c r="C40" s="50" t="s">
        <v>190</v>
      </c>
      <c r="D40" s="46" t="s">
        <v>260</v>
      </c>
      <c r="E40" s="8" t="s">
        <v>227</v>
      </c>
      <c r="F40" s="62">
        <v>486.93</v>
      </c>
      <c r="G40" s="40"/>
      <c r="H40" s="41"/>
      <c r="I40" s="42"/>
      <c r="J40" s="42"/>
      <c r="K40" s="43"/>
      <c r="L40" s="44"/>
      <c r="M40" s="45"/>
      <c r="N40" s="45"/>
    </row>
    <row r="41" spans="1:14" ht="43.8" customHeight="1" x14ac:dyDescent="0.25">
      <c r="A41" s="5" t="s">
        <v>52</v>
      </c>
      <c r="B41" s="48" t="s">
        <v>125</v>
      </c>
      <c r="C41" s="50" t="s">
        <v>191</v>
      </c>
      <c r="D41" s="46" t="s">
        <v>261</v>
      </c>
      <c r="E41" s="8" t="s">
        <v>227</v>
      </c>
      <c r="F41" s="62">
        <v>462.5</v>
      </c>
      <c r="G41" s="40"/>
      <c r="H41" s="41"/>
      <c r="I41" s="42"/>
      <c r="J41" s="42"/>
      <c r="K41" s="43"/>
      <c r="L41" s="44"/>
      <c r="M41" s="45"/>
      <c r="N41" s="45"/>
    </row>
    <row r="42" spans="1:14" ht="34.200000000000003" customHeight="1" x14ac:dyDescent="0.25">
      <c r="A42" s="5" t="s">
        <v>53</v>
      </c>
      <c r="B42" s="48" t="s">
        <v>126</v>
      </c>
      <c r="C42" s="50" t="s">
        <v>192</v>
      </c>
      <c r="D42" s="46" t="s">
        <v>262</v>
      </c>
      <c r="E42" s="8" t="s">
        <v>227</v>
      </c>
      <c r="F42" s="62">
        <v>416.42</v>
      </c>
      <c r="G42" s="40"/>
      <c r="H42" s="41"/>
      <c r="I42" s="42"/>
      <c r="J42" s="42"/>
      <c r="K42" s="43"/>
      <c r="L42" s="44"/>
      <c r="M42" s="45"/>
      <c r="N42" s="45"/>
    </row>
    <row r="43" spans="1:14" ht="34.200000000000003" customHeight="1" x14ac:dyDescent="0.25">
      <c r="A43" s="5" t="s">
        <v>54</v>
      </c>
      <c r="B43" s="48" t="s">
        <v>127</v>
      </c>
      <c r="C43" s="50" t="s">
        <v>193</v>
      </c>
      <c r="D43" s="46" t="s">
        <v>263</v>
      </c>
      <c r="E43" s="8" t="s">
        <v>227</v>
      </c>
      <c r="F43" s="62">
        <v>398.17</v>
      </c>
      <c r="G43" s="40" t="s">
        <v>227</v>
      </c>
      <c r="H43" s="41" t="s">
        <v>376</v>
      </c>
      <c r="I43" s="42" t="s">
        <v>383</v>
      </c>
      <c r="J43" s="42" t="s">
        <v>383</v>
      </c>
      <c r="K43" s="43"/>
      <c r="L43" s="44"/>
      <c r="M43" s="45"/>
      <c r="N43" s="45"/>
    </row>
    <row r="44" spans="1:14" ht="34.200000000000003" customHeight="1" x14ac:dyDescent="0.25">
      <c r="A44" s="5" t="s">
        <v>55</v>
      </c>
      <c r="B44" s="48" t="s">
        <v>128</v>
      </c>
      <c r="C44" s="50" t="s">
        <v>194</v>
      </c>
      <c r="D44" s="46" t="s">
        <v>264</v>
      </c>
      <c r="E44" s="8" t="s">
        <v>227</v>
      </c>
      <c r="F44" s="62">
        <v>375</v>
      </c>
      <c r="G44" s="40"/>
      <c r="H44" s="41"/>
      <c r="I44" s="42"/>
      <c r="J44" s="42"/>
      <c r="K44" s="43"/>
      <c r="L44" s="44"/>
      <c r="M44" s="45"/>
      <c r="N44" s="45"/>
    </row>
    <row r="45" spans="1:14" ht="34.200000000000003" customHeight="1" x14ac:dyDescent="0.25">
      <c r="A45" s="5" t="s">
        <v>56</v>
      </c>
      <c r="B45" s="48" t="s">
        <v>129</v>
      </c>
      <c r="C45" s="50" t="s">
        <v>195</v>
      </c>
      <c r="D45" s="46" t="s">
        <v>265</v>
      </c>
      <c r="E45" s="8" t="s">
        <v>227</v>
      </c>
      <c r="F45" s="62">
        <v>372.77</v>
      </c>
      <c r="G45" s="40"/>
      <c r="H45" s="41"/>
      <c r="I45" s="42"/>
      <c r="J45" s="42"/>
      <c r="K45" s="43"/>
      <c r="L45" s="44"/>
      <c r="M45" s="45"/>
      <c r="N45" s="45"/>
    </row>
    <row r="46" spans="1:14" ht="34.200000000000003" customHeight="1" x14ac:dyDescent="0.25">
      <c r="A46" s="5" t="s">
        <v>57</v>
      </c>
      <c r="B46" s="48" t="s">
        <v>130</v>
      </c>
      <c r="C46" s="50" t="s">
        <v>196</v>
      </c>
      <c r="D46" s="46" t="s">
        <v>266</v>
      </c>
      <c r="E46" s="8" t="s">
        <v>227</v>
      </c>
      <c r="F46" s="62">
        <v>332.8</v>
      </c>
      <c r="G46" s="40"/>
      <c r="H46" s="41"/>
      <c r="I46" s="42"/>
      <c r="J46" s="42"/>
      <c r="K46" s="43"/>
      <c r="L46" s="44"/>
      <c r="M46" s="45"/>
      <c r="N46" s="45"/>
    </row>
    <row r="47" spans="1:14" ht="34.200000000000003" customHeight="1" x14ac:dyDescent="0.25">
      <c r="A47" s="5" t="s">
        <v>58</v>
      </c>
      <c r="B47" s="48" t="s">
        <v>131</v>
      </c>
      <c r="C47" s="50" t="s">
        <v>197</v>
      </c>
      <c r="D47" s="46" t="s">
        <v>267</v>
      </c>
      <c r="E47" s="8" t="s">
        <v>227</v>
      </c>
      <c r="F47" s="62">
        <v>307</v>
      </c>
      <c r="G47" s="40"/>
      <c r="H47" s="41"/>
      <c r="I47" s="42"/>
      <c r="J47" s="42"/>
      <c r="K47" s="43"/>
      <c r="L47" s="44"/>
      <c r="M47" s="45"/>
      <c r="N47" s="45"/>
    </row>
    <row r="48" spans="1:14" ht="34.200000000000003" customHeight="1" x14ac:dyDescent="0.25">
      <c r="A48" s="5" t="s">
        <v>59</v>
      </c>
      <c r="B48" s="48" t="s">
        <v>132</v>
      </c>
      <c r="C48" s="50" t="s">
        <v>198</v>
      </c>
      <c r="D48" s="46" t="s">
        <v>268</v>
      </c>
      <c r="E48" s="8" t="s">
        <v>227</v>
      </c>
      <c r="F48" s="62">
        <v>298.75</v>
      </c>
      <c r="G48" s="40" t="s">
        <v>369</v>
      </c>
      <c r="H48" s="41" t="s">
        <v>365</v>
      </c>
      <c r="I48" s="42" t="s">
        <v>370</v>
      </c>
      <c r="J48" s="42" t="s">
        <v>370</v>
      </c>
      <c r="K48" s="43"/>
      <c r="L48" s="44" t="s">
        <v>371</v>
      </c>
      <c r="M48" s="45"/>
      <c r="N48" s="45"/>
    </row>
    <row r="49" spans="1:14" ht="34.200000000000003" customHeight="1" x14ac:dyDescent="0.25">
      <c r="A49" s="5" t="s">
        <v>60</v>
      </c>
      <c r="B49" s="48" t="s">
        <v>133</v>
      </c>
      <c r="C49" s="50" t="s">
        <v>199</v>
      </c>
      <c r="D49" s="46" t="s">
        <v>269</v>
      </c>
      <c r="E49" s="8" t="s">
        <v>227</v>
      </c>
      <c r="F49" s="62">
        <v>293.75</v>
      </c>
      <c r="G49" s="40"/>
      <c r="H49" s="41"/>
      <c r="I49" s="42"/>
      <c r="J49" s="42"/>
      <c r="K49" s="43"/>
      <c r="L49" s="44"/>
      <c r="M49" s="45"/>
      <c r="N49" s="45"/>
    </row>
    <row r="50" spans="1:14" ht="34.200000000000003" customHeight="1" x14ac:dyDescent="0.25">
      <c r="A50" s="5" t="s">
        <v>61</v>
      </c>
      <c r="B50" s="48" t="s">
        <v>134</v>
      </c>
      <c r="C50" s="50" t="s">
        <v>200</v>
      </c>
      <c r="D50" s="46" t="s">
        <v>270</v>
      </c>
      <c r="E50" s="8" t="s">
        <v>227</v>
      </c>
      <c r="F50" s="62">
        <v>252.5</v>
      </c>
      <c r="G50" s="40" t="s">
        <v>227</v>
      </c>
      <c r="H50" s="41" t="s">
        <v>326</v>
      </c>
      <c r="I50" s="42" t="s">
        <v>327</v>
      </c>
      <c r="J50" s="42" t="s">
        <v>327</v>
      </c>
      <c r="K50" s="43"/>
      <c r="L50" s="44"/>
      <c r="M50" s="45"/>
      <c r="N50" s="45"/>
    </row>
    <row r="51" spans="1:14" ht="34.200000000000003" customHeight="1" x14ac:dyDescent="0.25">
      <c r="A51" s="5" t="s">
        <v>62</v>
      </c>
      <c r="B51" s="48" t="s">
        <v>135</v>
      </c>
      <c r="C51" s="50" t="s">
        <v>201</v>
      </c>
      <c r="D51" s="46" t="s">
        <v>271</v>
      </c>
      <c r="E51" s="8" t="s">
        <v>227</v>
      </c>
      <c r="F51" s="62">
        <v>220.82</v>
      </c>
      <c r="G51" s="40"/>
      <c r="H51" s="41"/>
      <c r="I51" s="42"/>
      <c r="J51" s="42"/>
      <c r="K51" s="43"/>
      <c r="L51" s="44"/>
      <c r="M51" s="45"/>
      <c r="N51" s="45"/>
    </row>
    <row r="52" spans="1:14" ht="34.200000000000003" customHeight="1" x14ac:dyDescent="0.25">
      <c r="A52" s="5" t="s">
        <v>63</v>
      </c>
      <c r="B52" s="48" t="s">
        <v>136</v>
      </c>
      <c r="C52" s="50" t="s">
        <v>202</v>
      </c>
      <c r="D52" s="46" t="s">
        <v>272</v>
      </c>
      <c r="E52" s="8" t="s">
        <v>227</v>
      </c>
      <c r="F52" s="62">
        <v>199.07</v>
      </c>
      <c r="G52" s="40" t="s">
        <v>227</v>
      </c>
      <c r="H52" s="41" t="s">
        <v>301</v>
      </c>
      <c r="I52" s="42" t="s">
        <v>302</v>
      </c>
      <c r="J52" s="42" t="s">
        <v>302</v>
      </c>
      <c r="K52" s="43"/>
      <c r="L52" s="44"/>
      <c r="M52" s="45"/>
      <c r="N52" s="45"/>
    </row>
    <row r="53" spans="1:14" ht="34.200000000000003" customHeight="1" x14ac:dyDescent="0.25">
      <c r="A53" s="5" t="s">
        <v>64</v>
      </c>
      <c r="B53" s="48" t="s">
        <v>137</v>
      </c>
      <c r="C53" s="50" t="s">
        <v>203</v>
      </c>
      <c r="D53" s="46" t="s">
        <v>273</v>
      </c>
      <c r="E53" s="8" t="s">
        <v>227</v>
      </c>
      <c r="F53" s="62">
        <v>190</v>
      </c>
      <c r="G53" s="40" t="s">
        <v>227</v>
      </c>
      <c r="H53" s="41" t="s">
        <v>326</v>
      </c>
      <c r="I53" s="42" t="s">
        <v>344</v>
      </c>
      <c r="J53" s="42" t="s">
        <v>345</v>
      </c>
      <c r="K53" s="61" t="s">
        <v>346</v>
      </c>
      <c r="L53" s="44"/>
      <c r="M53" s="45"/>
      <c r="N53" s="45"/>
    </row>
    <row r="54" spans="1:14" ht="34.200000000000003" customHeight="1" x14ac:dyDescent="0.25">
      <c r="A54" s="5" t="s">
        <v>65</v>
      </c>
      <c r="B54" s="48" t="s">
        <v>138</v>
      </c>
      <c r="C54" s="50" t="s">
        <v>204</v>
      </c>
      <c r="D54" s="46" t="s">
        <v>274</v>
      </c>
      <c r="E54" s="8" t="s">
        <v>227</v>
      </c>
      <c r="F54" s="62">
        <v>188.3</v>
      </c>
      <c r="G54" s="40"/>
      <c r="H54" s="41"/>
      <c r="I54" s="42"/>
      <c r="J54" s="42"/>
      <c r="K54" s="43"/>
      <c r="L54" s="44"/>
      <c r="M54" s="45"/>
      <c r="N54" s="45"/>
    </row>
    <row r="55" spans="1:14" ht="34.200000000000003" customHeight="1" x14ac:dyDescent="0.25">
      <c r="A55" s="5" t="s">
        <v>66</v>
      </c>
      <c r="B55" s="48" t="s">
        <v>139</v>
      </c>
      <c r="C55" s="50" t="s">
        <v>205</v>
      </c>
      <c r="D55" s="46" t="s">
        <v>275</v>
      </c>
      <c r="E55" s="8" t="s">
        <v>227</v>
      </c>
      <c r="F55" s="62">
        <v>181.22</v>
      </c>
      <c r="G55" s="40"/>
      <c r="H55" s="41"/>
      <c r="I55" s="42"/>
      <c r="J55" s="42"/>
      <c r="K55" s="43"/>
      <c r="L55" s="44"/>
      <c r="M55" s="45"/>
      <c r="N55" s="45"/>
    </row>
    <row r="56" spans="1:14" ht="34.200000000000003" customHeight="1" x14ac:dyDescent="0.25">
      <c r="A56" s="5" t="s">
        <v>67</v>
      </c>
      <c r="B56" s="48" t="s">
        <v>140</v>
      </c>
      <c r="C56" s="50" t="s">
        <v>206</v>
      </c>
      <c r="D56" s="46" t="s">
        <v>276</v>
      </c>
      <c r="E56" s="8" t="s">
        <v>227</v>
      </c>
      <c r="F56" s="62">
        <v>175.17</v>
      </c>
      <c r="G56" s="40"/>
      <c r="H56" s="41"/>
      <c r="I56" s="42"/>
      <c r="J56" s="42"/>
      <c r="K56" s="43"/>
      <c r="L56" s="44"/>
      <c r="M56" s="45"/>
      <c r="N56" s="45"/>
    </row>
    <row r="57" spans="1:14" ht="34.200000000000003" customHeight="1" x14ac:dyDescent="0.25">
      <c r="A57" s="5" t="s">
        <v>68</v>
      </c>
      <c r="B57" s="48" t="s">
        <v>141</v>
      </c>
      <c r="C57" s="50" t="s">
        <v>207</v>
      </c>
      <c r="D57" s="46" t="s">
        <v>277</v>
      </c>
      <c r="E57" s="8" t="s">
        <v>227</v>
      </c>
      <c r="F57" s="62">
        <v>169.99</v>
      </c>
      <c r="G57" s="40" t="s">
        <v>227</v>
      </c>
      <c r="H57" s="41" t="s">
        <v>311</v>
      </c>
      <c r="I57" s="42" t="s">
        <v>312</v>
      </c>
      <c r="J57" s="42" t="s">
        <v>312</v>
      </c>
      <c r="K57" s="43"/>
      <c r="L57" s="44"/>
      <c r="M57" s="45"/>
      <c r="N57" s="45"/>
    </row>
    <row r="58" spans="1:14" ht="42" customHeight="1" x14ac:dyDescent="0.25">
      <c r="A58" s="5" t="s">
        <v>69</v>
      </c>
      <c r="B58" s="48" t="s">
        <v>142</v>
      </c>
      <c r="C58" s="50" t="s">
        <v>208</v>
      </c>
      <c r="D58" s="46" t="s">
        <v>278</v>
      </c>
      <c r="E58" s="8" t="s">
        <v>227</v>
      </c>
      <c r="F58" s="62">
        <v>130.19999999999999</v>
      </c>
      <c r="G58" s="40"/>
      <c r="H58" s="41"/>
      <c r="I58" s="42"/>
      <c r="J58" s="42"/>
      <c r="K58" s="43"/>
      <c r="L58" s="44"/>
      <c r="M58" s="45"/>
      <c r="N58" s="45"/>
    </row>
    <row r="59" spans="1:14" ht="34.200000000000003" customHeight="1" x14ac:dyDescent="0.25">
      <c r="A59" s="5" t="s">
        <v>70</v>
      </c>
      <c r="B59" s="48" t="s">
        <v>143</v>
      </c>
      <c r="C59" s="50" t="s">
        <v>209</v>
      </c>
      <c r="D59" s="46" t="s">
        <v>279</v>
      </c>
      <c r="E59" s="8" t="s">
        <v>227</v>
      </c>
      <c r="F59" s="62">
        <v>125</v>
      </c>
      <c r="G59" s="40"/>
      <c r="H59" s="41"/>
      <c r="I59" s="42"/>
      <c r="J59" s="42"/>
      <c r="K59" s="43"/>
      <c r="L59" s="44"/>
      <c r="M59" s="45"/>
      <c r="N59" s="45"/>
    </row>
    <row r="60" spans="1:14" ht="34.200000000000003" customHeight="1" x14ac:dyDescent="0.25">
      <c r="A60" s="5" t="s">
        <v>71</v>
      </c>
      <c r="B60" s="48" t="s">
        <v>144</v>
      </c>
      <c r="C60" s="50" t="s">
        <v>210</v>
      </c>
      <c r="D60" s="46" t="s">
        <v>280</v>
      </c>
      <c r="E60" s="8" t="s">
        <v>227</v>
      </c>
      <c r="F60" s="62">
        <v>101.39</v>
      </c>
      <c r="G60" s="40"/>
      <c r="H60" s="41"/>
      <c r="I60" s="42"/>
      <c r="J60" s="42"/>
      <c r="K60" s="43"/>
      <c r="L60" s="44"/>
      <c r="M60" s="45"/>
      <c r="N60" s="45"/>
    </row>
    <row r="61" spans="1:14" ht="34.200000000000003" customHeight="1" x14ac:dyDescent="0.25">
      <c r="A61" s="5" t="s">
        <v>72</v>
      </c>
      <c r="B61" s="48" t="s">
        <v>145</v>
      </c>
      <c r="C61" s="50" t="s">
        <v>211</v>
      </c>
      <c r="D61" s="46" t="s">
        <v>281</v>
      </c>
      <c r="E61" s="8" t="s">
        <v>227</v>
      </c>
      <c r="F61" s="62">
        <v>95.92</v>
      </c>
      <c r="G61" s="40" t="s">
        <v>227</v>
      </c>
      <c r="H61" s="41" t="s">
        <v>309</v>
      </c>
      <c r="I61" s="42" t="s">
        <v>310</v>
      </c>
      <c r="J61" s="42" t="s">
        <v>310</v>
      </c>
      <c r="K61" s="43"/>
      <c r="L61" s="44"/>
      <c r="M61" s="45"/>
      <c r="N61" s="45"/>
    </row>
    <row r="62" spans="1:14" ht="34.200000000000003" customHeight="1" x14ac:dyDescent="0.25">
      <c r="A62" s="5" t="s">
        <v>73</v>
      </c>
      <c r="B62" s="48" t="s">
        <v>146</v>
      </c>
      <c r="C62" s="50" t="s">
        <v>212</v>
      </c>
      <c r="D62" s="46" t="s">
        <v>282</v>
      </c>
      <c r="E62" s="8" t="s">
        <v>227</v>
      </c>
      <c r="F62" s="62">
        <v>84.98</v>
      </c>
      <c r="G62" s="40"/>
      <c r="H62" s="41"/>
      <c r="I62" s="42"/>
      <c r="J62" s="42"/>
      <c r="K62" s="43"/>
      <c r="L62" s="44"/>
      <c r="M62" s="45"/>
      <c r="N62" s="45"/>
    </row>
    <row r="63" spans="1:14" ht="34.200000000000003" customHeight="1" x14ac:dyDescent="0.25">
      <c r="A63" s="5" t="s">
        <v>74</v>
      </c>
      <c r="B63" s="48" t="s">
        <v>147</v>
      </c>
      <c r="C63" s="50" t="s">
        <v>213</v>
      </c>
      <c r="D63" s="46" t="s">
        <v>283</v>
      </c>
      <c r="E63" s="8" t="s">
        <v>227</v>
      </c>
      <c r="F63" s="62">
        <v>82.95</v>
      </c>
      <c r="G63" s="40"/>
      <c r="H63" s="41"/>
      <c r="I63" s="42"/>
      <c r="J63" s="42"/>
      <c r="K63" s="43"/>
      <c r="L63" s="44"/>
      <c r="M63" s="45"/>
      <c r="N63" s="45"/>
    </row>
    <row r="64" spans="1:14" ht="34.200000000000003" customHeight="1" x14ac:dyDescent="0.25">
      <c r="A64" s="5" t="s">
        <v>75</v>
      </c>
      <c r="B64" s="48" t="s">
        <v>148</v>
      </c>
      <c r="C64" s="50" t="s">
        <v>214</v>
      </c>
      <c r="D64" s="46" t="s">
        <v>284</v>
      </c>
      <c r="E64" s="8" t="s">
        <v>227</v>
      </c>
      <c r="F64" s="62">
        <v>74.66</v>
      </c>
      <c r="G64" s="40"/>
      <c r="H64" s="41"/>
      <c r="I64" s="42"/>
      <c r="J64" s="42"/>
      <c r="K64" s="43"/>
      <c r="L64" s="44"/>
      <c r="M64" s="45"/>
      <c r="N64" s="45"/>
    </row>
    <row r="65" spans="1:14" ht="34.200000000000003" customHeight="1" x14ac:dyDescent="0.25">
      <c r="A65" s="5" t="s">
        <v>76</v>
      </c>
      <c r="B65" s="48" t="s">
        <v>149</v>
      </c>
      <c r="C65" s="50" t="s">
        <v>215</v>
      </c>
      <c r="D65" s="46" t="s">
        <v>285</v>
      </c>
      <c r="E65" s="8" t="s">
        <v>227</v>
      </c>
      <c r="F65" s="62">
        <v>62.75</v>
      </c>
      <c r="G65" s="40"/>
      <c r="H65" s="41"/>
      <c r="I65" s="42"/>
      <c r="J65" s="42"/>
      <c r="K65" s="43"/>
      <c r="L65" s="44"/>
      <c r="M65" s="45"/>
      <c r="N65" s="45"/>
    </row>
    <row r="66" spans="1:14" ht="34.200000000000003" customHeight="1" x14ac:dyDescent="0.25">
      <c r="A66" s="5" t="s">
        <v>77</v>
      </c>
      <c r="B66" s="48" t="s">
        <v>150</v>
      </c>
      <c r="C66" s="50" t="s">
        <v>216</v>
      </c>
      <c r="D66" s="46" t="s">
        <v>286</v>
      </c>
      <c r="E66" s="8" t="s">
        <v>227</v>
      </c>
      <c r="F66" s="62">
        <v>53.42</v>
      </c>
      <c r="G66" s="40"/>
      <c r="H66" s="41"/>
      <c r="I66" s="42"/>
      <c r="J66" s="42"/>
      <c r="K66" s="43"/>
      <c r="L66" s="44"/>
      <c r="M66" s="45"/>
      <c r="N66" s="45"/>
    </row>
    <row r="67" spans="1:14" ht="34.200000000000003" customHeight="1" x14ac:dyDescent="0.25">
      <c r="A67" s="5" t="s">
        <v>78</v>
      </c>
      <c r="B67" s="48" t="s">
        <v>151</v>
      </c>
      <c r="C67" s="50" t="s">
        <v>217</v>
      </c>
      <c r="D67" s="46" t="s">
        <v>287</v>
      </c>
      <c r="E67" s="8" t="s">
        <v>227</v>
      </c>
      <c r="F67" s="62">
        <v>50.43</v>
      </c>
      <c r="G67" s="40"/>
      <c r="H67" s="41"/>
      <c r="I67" s="42"/>
      <c r="J67" s="42"/>
      <c r="K67" s="43"/>
      <c r="L67" s="44"/>
      <c r="M67" s="45"/>
      <c r="N67" s="45"/>
    </row>
    <row r="68" spans="1:14" ht="34.200000000000003" customHeight="1" x14ac:dyDescent="0.25">
      <c r="A68" s="5" t="s">
        <v>79</v>
      </c>
      <c r="B68" s="48" t="s">
        <v>152</v>
      </c>
      <c r="C68" s="50" t="s">
        <v>218</v>
      </c>
      <c r="D68" s="46" t="s">
        <v>288</v>
      </c>
      <c r="E68" s="8" t="s">
        <v>227</v>
      </c>
      <c r="F68" s="62">
        <v>41.48</v>
      </c>
      <c r="G68" s="40"/>
      <c r="H68" s="41"/>
      <c r="I68" s="42"/>
      <c r="J68" s="42"/>
      <c r="K68" s="43"/>
      <c r="L68" s="44"/>
      <c r="M68" s="45"/>
      <c r="N68" s="45"/>
    </row>
    <row r="69" spans="1:14" ht="34.799999999999997" customHeight="1" x14ac:dyDescent="0.25">
      <c r="A69" s="5" t="s">
        <v>80</v>
      </c>
      <c r="B69" s="48" t="s">
        <v>153</v>
      </c>
      <c r="C69" s="51" t="s">
        <v>219</v>
      </c>
      <c r="D69" s="47" t="s">
        <v>289</v>
      </c>
      <c r="E69" s="8" t="s">
        <v>227</v>
      </c>
      <c r="F69" s="62">
        <v>37.4</v>
      </c>
      <c r="G69" s="8"/>
      <c r="H69" s="17"/>
      <c r="I69" s="19"/>
      <c r="J69" s="19"/>
      <c r="K69" s="21"/>
      <c r="L69" s="23"/>
      <c r="M69" s="11"/>
      <c r="N69" s="11"/>
    </row>
    <row r="70" spans="1:14" ht="34.200000000000003" customHeight="1" x14ac:dyDescent="0.25">
      <c r="A70" s="5" t="s">
        <v>81</v>
      </c>
      <c r="B70" s="49" t="s">
        <v>154</v>
      </c>
      <c r="C70" s="51" t="s">
        <v>220</v>
      </c>
      <c r="D70" s="47" t="s">
        <v>290</v>
      </c>
      <c r="E70" s="8" t="s">
        <v>227</v>
      </c>
      <c r="F70" s="63">
        <v>2700.25</v>
      </c>
      <c r="G70" s="7" t="s">
        <v>227</v>
      </c>
      <c r="H70" s="17" t="s">
        <v>326</v>
      </c>
      <c r="I70" s="19" t="s">
        <v>328</v>
      </c>
      <c r="J70" s="19" t="s">
        <v>328</v>
      </c>
      <c r="K70" s="37"/>
      <c r="L70" s="38" t="s">
        <v>329</v>
      </c>
      <c r="M70" s="10"/>
      <c r="N70" s="10"/>
    </row>
    <row r="71" spans="1:14" ht="156" customHeight="1" x14ac:dyDescent="0.25">
      <c r="A71" s="5" t="s">
        <v>82</v>
      </c>
      <c r="B71" s="49" t="s">
        <v>367</v>
      </c>
      <c r="C71" s="51" t="s">
        <v>315</v>
      </c>
      <c r="D71" s="47" t="s">
        <v>316</v>
      </c>
      <c r="E71" s="8" t="s">
        <v>227</v>
      </c>
      <c r="F71" s="63">
        <v>9503.4599999999991</v>
      </c>
      <c r="G71" s="8" t="s">
        <v>227</v>
      </c>
      <c r="H71" s="17" t="s">
        <v>317</v>
      </c>
      <c r="I71" s="22" t="s">
        <v>318</v>
      </c>
      <c r="J71" s="22" t="s">
        <v>318</v>
      </c>
      <c r="K71" s="10"/>
      <c r="L71" s="12" t="s">
        <v>319</v>
      </c>
      <c r="M71" s="12" t="s">
        <v>320</v>
      </c>
      <c r="N71" s="54" t="s">
        <v>321</v>
      </c>
    </row>
    <row r="72" spans="1:14" ht="34.200000000000003" customHeight="1" x14ac:dyDescent="0.25">
      <c r="A72" s="5" t="s">
        <v>83</v>
      </c>
      <c r="B72" s="49" t="s">
        <v>360</v>
      </c>
      <c r="C72" s="50" t="s">
        <v>221</v>
      </c>
      <c r="D72" s="46" t="s">
        <v>291</v>
      </c>
      <c r="E72" s="8" t="s">
        <v>227</v>
      </c>
      <c r="F72" s="63">
        <v>22000</v>
      </c>
      <c r="G72" s="24" t="s">
        <v>227</v>
      </c>
      <c r="H72" s="25" t="s">
        <v>361</v>
      </c>
      <c r="I72" s="36" t="s">
        <v>362</v>
      </c>
      <c r="J72" s="36" t="s">
        <v>362</v>
      </c>
      <c r="K72" s="28"/>
      <c r="L72" s="29"/>
      <c r="M72" s="28"/>
      <c r="N72" s="28"/>
    </row>
    <row r="73" spans="1:14" ht="34.200000000000003" customHeight="1" x14ac:dyDescent="0.25">
      <c r="A73" s="5" t="s">
        <v>84</v>
      </c>
      <c r="B73" s="49" t="s">
        <v>155</v>
      </c>
      <c r="C73" s="50" t="s">
        <v>222</v>
      </c>
      <c r="D73" s="46" t="s">
        <v>292</v>
      </c>
      <c r="E73" s="8" t="s">
        <v>227</v>
      </c>
      <c r="F73" s="63">
        <f>13.27+675.88</f>
        <v>689.15</v>
      </c>
      <c r="G73" s="24" t="s">
        <v>227</v>
      </c>
      <c r="H73" s="25" t="s">
        <v>365</v>
      </c>
      <c r="I73" s="26" t="s">
        <v>374</v>
      </c>
      <c r="J73" s="26" t="s">
        <v>374</v>
      </c>
      <c r="K73" s="28"/>
      <c r="L73" s="30"/>
      <c r="M73" s="28"/>
      <c r="N73" s="28"/>
    </row>
    <row r="74" spans="1:14" ht="34.200000000000003" customHeight="1" x14ac:dyDescent="0.25">
      <c r="A74" s="5" t="s">
        <v>85</v>
      </c>
      <c r="B74" s="49" t="s">
        <v>156</v>
      </c>
      <c r="C74" s="50" t="s">
        <v>223</v>
      </c>
      <c r="D74" s="46" t="s">
        <v>293</v>
      </c>
      <c r="E74" s="8" t="s">
        <v>227</v>
      </c>
      <c r="F74" s="63">
        <v>44594.86</v>
      </c>
      <c r="G74" s="24" t="s">
        <v>227</v>
      </c>
      <c r="H74" s="25" t="s">
        <v>365</v>
      </c>
      <c r="I74" s="27" t="s">
        <v>375</v>
      </c>
      <c r="J74" s="27" t="s">
        <v>375</v>
      </c>
      <c r="K74" s="28"/>
      <c r="L74" s="29"/>
      <c r="M74" s="28"/>
      <c r="N74" s="28"/>
    </row>
    <row r="75" spans="1:14" ht="34.200000000000003" customHeight="1" x14ac:dyDescent="0.25">
      <c r="A75" s="5" t="s">
        <v>86</v>
      </c>
      <c r="B75" s="49" t="s">
        <v>157</v>
      </c>
      <c r="C75" s="50" t="s">
        <v>224</v>
      </c>
      <c r="D75" s="46" t="s">
        <v>243</v>
      </c>
      <c r="E75" s="8" t="s">
        <v>227</v>
      </c>
      <c r="F75" s="63">
        <f>18300+8000+10000</f>
        <v>36300</v>
      </c>
      <c r="G75" s="24" t="s">
        <v>227</v>
      </c>
      <c r="H75" s="25" t="s">
        <v>376</v>
      </c>
      <c r="I75" s="27" t="s">
        <v>381</v>
      </c>
      <c r="J75" s="27" t="s">
        <v>381</v>
      </c>
      <c r="K75" s="28"/>
      <c r="L75" s="29"/>
      <c r="M75" s="28"/>
      <c r="N75" s="28"/>
    </row>
    <row r="76" spans="1:14" ht="34.200000000000003" customHeight="1" x14ac:dyDescent="0.25">
      <c r="A76" s="5" t="s">
        <v>87</v>
      </c>
      <c r="B76" s="49" t="s">
        <v>372</v>
      </c>
      <c r="C76" s="50" t="s">
        <v>225</v>
      </c>
      <c r="D76" s="46" t="s">
        <v>294</v>
      </c>
      <c r="E76" s="8" t="s">
        <v>227</v>
      </c>
      <c r="F76" s="63">
        <v>20000</v>
      </c>
      <c r="G76" s="24" t="s">
        <v>227</v>
      </c>
      <c r="H76" s="25" t="s">
        <v>365</v>
      </c>
      <c r="I76" s="27" t="s">
        <v>373</v>
      </c>
      <c r="J76" s="27" t="s">
        <v>373</v>
      </c>
      <c r="K76" s="28"/>
      <c r="L76" s="29"/>
      <c r="M76" s="28"/>
      <c r="N76" s="28"/>
    </row>
    <row r="77" spans="1:14" ht="34.200000000000003" customHeight="1" x14ac:dyDescent="0.25">
      <c r="A77" s="5" t="s">
        <v>88</v>
      </c>
      <c r="B77" s="49" t="s">
        <v>379</v>
      </c>
      <c r="C77" s="50" t="s">
        <v>226</v>
      </c>
      <c r="D77" s="46" t="s">
        <v>295</v>
      </c>
      <c r="E77" s="8" t="s">
        <v>227</v>
      </c>
      <c r="F77" s="63">
        <v>15900</v>
      </c>
      <c r="G77" s="24" t="s">
        <v>227</v>
      </c>
      <c r="H77" s="25" t="s">
        <v>376</v>
      </c>
      <c r="I77" s="27" t="s">
        <v>380</v>
      </c>
      <c r="J77" s="27" t="s">
        <v>380</v>
      </c>
      <c r="K77" s="28"/>
      <c r="L77" s="39"/>
      <c r="M77" s="28"/>
      <c r="N77" s="28"/>
    </row>
    <row r="78" spans="1:14" ht="145.80000000000001" customHeight="1" x14ac:dyDescent="0.25">
      <c r="A78" s="5" t="s">
        <v>89</v>
      </c>
      <c r="B78" s="56" t="s">
        <v>296</v>
      </c>
      <c r="C78" s="33">
        <v>92963223473</v>
      </c>
      <c r="D78" s="34" t="s">
        <v>297</v>
      </c>
      <c r="E78" s="8" t="s">
        <v>227</v>
      </c>
      <c r="F78" s="35" t="s">
        <v>300</v>
      </c>
      <c r="G78" s="24" t="s">
        <v>227</v>
      </c>
      <c r="H78" s="25" t="s">
        <v>354</v>
      </c>
      <c r="I78" s="36" t="s">
        <v>392</v>
      </c>
      <c r="J78" s="36" t="s">
        <v>393</v>
      </c>
      <c r="K78" s="85" t="s">
        <v>394</v>
      </c>
      <c r="L78" s="39" t="s">
        <v>395</v>
      </c>
      <c r="M78" s="29" t="s">
        <v>396</v>
      </c>
      <c r="N78" s="30" t="s">
        <v>397</v>
      </c>
    </row>
    <row r="79" spans="1:14" ht="34.200000000000003" customHeight="1" x14ac:dyDescent="0.25">
      <c r="A79" s="5" t="s">
        <v>90</v>
      </c>
      <c r="B79" s="56" t="s">
        <v>298</v>
      </c>
      <c r="C79" s="33">
        <v>90275854576</v>
      </c>
      <c r="D79" s="34" t="s">
        <v>252</v>
      </c>
      <c r="E79" s="8" t="s">
        <v>227</v>
      </c>
      <c r="F79" s="35" t="s">
        <v>299</v>
      </c>
      <c r="G79" s="24"/>
      <c r="H79" s="25"/>
      <c r="I79" s="27"/>
      <c r="J79" s="27"/>
      <c r="K79" s="28"/>
      <c r="L79" s="29"/>
      <c r="M79" s="28"/>
      <c r="N79" s="28"/>
    </row>
    <row r="80" spans="1:14" ht="34.200000000000003" customHeight="1" x14ac:dyDescent="0.25">
      <c r="A80" s="5" t="s">
        <v>91</v>
      </c>
      <c r="B80" s="56" t="s">
        <v>305</v>
      </c>
      <c r="C80" s="33">
        <v>43965974818</v>
      </c>
      <c r="D80" s="34" t="s">
        <v>306</v>
      </c>
      <c r="E80" s="8" t="s">
        <v>307</v>
      </c>
      <c r="F80" s="35"/>
      <c r="G80" s="24" t="s">
        <v>227</v>
      </c>
      <c r="H80" s="25" t="s">
        <v>303</v>
      </c>
      <c r="I80" s="27" t="s">
        <v>308</v>
      </c>
      <c r="J80" s="27" t="s">
        <v>308</v>
      </c>
      <c r="K80" s="28"/>
      <c r="L80" s="29"/>
      <c r="M80" s="28"/>
      <c r="N80" s="28"/>
    </row>
    <row r="81" spans="1:14" ht="33" customHeight="1" x14ac:dyDescent="0.25">
      <c r="A81" s="55" t="s">
        <v>332</v>
      </c>
      <c r="B81" s="57" t="s">
        <v>333</v>
      </c>
      <c r="C81" s="31">
        <v>1827937129</v>
      </c>
      <c r="D81" s="58" t="s">
        <v>334</v>
      </c>
      <c r="E81" s="55" t="s">
        <v>307</v>
      </c>
      <c r="F81" s="59"/>
      <c r="G81" s="55" t="s">
        <v>227</v>
      </c>
      <c r="H81" s="55" t="s">
        <v>330</v>
      </c>
      <c r="I81" s="60" t="s">
        <v>335</v>
      </c>
      <c r="J81" s="60" t="s">
        <v>335</v>
      </c>
      <c r="K81" s="32"/>
      <c r="L81" s="58" t="s">
        <v>227</v>
      </c>
      <c r="M81" s="32"/>
      <c r="N81" s="32"/>
    </row>
    <row r="82" spans="1:14" ht="33" customHeight="1" x14ac:dyDescent="0.25">
      <c r="A82" s="64" t="s">
        <v>336</v>
      </c>
      <c r="B82" s="65" t="s">
        <v>337</v>
      </c>
      <c r="C82" s="66">
        <v>18683136487</v>
      </c>
      <c r="D82" s="67" t="s">
        <v>338</v>
      </c>
      <c r="E82" s="68" t="s">
        <v>307</v>
      </c>
      <c r="F82" s="69"/>
      <c r="G82" s="70" t="s">
        <v>227</v>
      </c>
      <c r="H82" s="70" t="s">
        <v>339</v>
      </c>
      <c r="I82" s="71" t="s">
        <v>343</v>
      </c>
      <c r="J82" s="71" t="s">
        <v>341</v>
      </c>
      <c r="K82" s="71" t="s">
        <v>340</v>
      </c>
      <c r="L82" s="72" t="s">
        <v>342</v>
      </c>
      <c r="M82" s="73"/>
      <c r="N82" s="73"/>
    </row>
    <row r="83" spans="1:14" ht="34.200000000000003" customHeight="1" x14ac:dyDescent="0.25">
      <c r="A83" s="64" t="s">
        <v>347</v>
      </c>
      <c r="B83" s="65" t="s">
        <v>348</v>
      </c>
      <c r="C83" s="66">
        <v>3365973101</v>
      </c>
      <c r="D83" s="74" t="s">
        <v>349</v>
      </c>
      <c r="E83" s="68" t="s">
        <v>307</v>
      </c>
      <c r="F83" s="69"/>
      <c r="G83" s="68" t="s">
        <v>227</v>
      </c>
      <c r="H83" s="75" t="s">
        <v>326</v>
      </c>
      <c r="I83" s="71" t="s">
        <v>350</v>
      </c>
      <c r="J83" s="73"/>
      <c r="K83" s="71" t="s">
        <v>350</v>
      </c>
      <c r="L83" s="72" t="s">
        <v>351</v>
      </c>
      <c r="M83" s="73"/>
      <c r="N83" s="73"/>
    </row>
    <row r="84" spans="1:14" ht="33" customHeight="1" x14ac:dyDescent="0.25">
      <c r="A84" s="64" t="s">
        <v>368</v>
      </c>
      <c r="B84" s="73" t="s">
        <v>385</v>
      </c>
      <c r="C84" s="70">
        <v>28921383001</v>
      </c>
      <c r="D84" s="72" t="s">
        <v>386</v>
      </c>
      <c r="E84" s="70" t="s">
        <v>307</v>
      </c>
      <c r="F84" s="69"/>
      <c r="G84" s="70" t="s">
        <v>227</v>
      </c>
      <c r="H84" s="70" t="s">
        <v>365</v>
      </c>
      <c r="I84" s="71" t="s">
        <v>387</v>
      </c>
      <c r="J84" s="71" t="s">
        <v>387</v>
      </c>
      <c r="K84" s="73"/>
      <c r="L84" s="73"/>
      <c r="M84" s="73"/>
      <c r="N84" s="73"/>
    </row>
    <row r="85" spans="1:14" ht="33.6" customHeight="1" x14ac:dyDescent="0.25">
      <c r="A85" s="76" t="s">
        <v>388</v>
      </c>
      <c r="B85" s="77" t="s">
        <v>389</v>
      </c>
      <c r="C85" s="78">
        <v>36826343679</v>
      </c>
      <c r="D85" s="79" t="s">
        <v>390</v>
      </c>
      <c r="E85" s="80" t="s">
        <v>307</v>
      </c>
      <c r="F85" s="81"/>
      <c r="G85" s="82" t="s">
        <v>227</v>
      </c>
      <c r="H85" s="82" t="s">
        <v>365</v>
      </c>
      <c r="I85" s="83" t="s">
        <v>391</v>
      </c>
      <c r="J85" s="83" t="s">
        <v>391</v>
      </c>
      <c r="K85" s="84"/>
      <c r="L85" s="84"/>
      <c r="M85" s="84"/>
      <c r="N85" s="84"/>
    </row>
    <row r="86" spans="1:14" x14ac:dyDescent="0.25">
      <c r="A86" s="84"/>
      <c r="B86" s="84"/>
      <c r="C86" s="84"/>
      <c r="D86" s="84"/>
      <c r="E86" s="84"/>
      <c r="F86" s="81"/>
      <c r="G86" s="84"/>
      <c r="H86" s="84"/>
      <c r="I86" s="84"/>
      <c r="J86" s="84"/>
      <c r="K86" s="84"/>
      <c r="L86" s="84"/>
      <c r="M86" s="84"/>
      <c r="N86" s="84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2024-03-13T12:54:10Z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