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miholic\Desktop\ELEKTRO-ČELIK\"/>
    </mc:Choice>
  </mc:AlternateContent>
  <xr:revisionPtr revIDLastSave="0" documentId="13_ncr:1_{C90D90ED-D102-4220-97DB-88A8ABC8A680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1" i="1"/>
  <c r="G52" i="1"/>
  <c r="G53" i="1"/>
  <c r="G54" i="1"/>
  <c r="G56" i="1"/>
  <c r="G57" i="1"/>
  <c r="G58" i="1"/>
  <c r="G59" i="1"/>
  <c r="G8" i="1"/>
</calcChain>
</file>

<file path=xl/sharedStrings.xml><?xml version="1.0" encoding="utf-8"?>
<sst xmlns="http://schemas.openxmlformats.org/spreadsheetml/2006/main" count="410" uniqueCount="311">
  <si>
    <t>Tablica prijavljenih tražbina u predstečajnom postupku</t>
  </si>
  <si>
    <t>Redni broj prijavljene tražbine</t>
  </si>
  <si>
    <t>Ime i prezime / Naziv vjerovnika</t>
  </si>
  <si>
    <t>OIB vjerovnika</t>
  </si>
  <si>
    <t>Adresa vjerovnika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</si>
  <si>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</si>
  <si>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</si>
  <si>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</si>
  <si>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</si>
  <si>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</si>
  <si>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Predmet na kojem postoji razlučno/izlučno pravo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</si>
  <si>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</si>
  <si>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</si>
  <si>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</si>
  <si>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</si>
  <si>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</si>
  <si>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</si>
  <si>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</si>
  <si>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</si>
  <si>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</si>
  <si>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</si>
  <si>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</si>
  <si>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</si>
  <si>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</si>
  <si>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</si>
  <si>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</si>
  <si>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</si>
  <si>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</si>
  <si>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</si>
  <si>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</si>
  <si>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</si>
  <si>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</si>
  <si>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</si>
  <si>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Iznos tražbine navedene u prijedlogu za otvaranje predstečajnog postupka ( u kunama)</t>
  </si>
  <si>
    <t>Iznos tražbine navedene u prijedlogu za otvaranje predstečajnog postupka ( u EUR)</t>
  </si>
  <si>
    <t>Iznos ukupne tražbine ( u kunama)</t>
  </si>
  <si>
    <t>Iznos ukupne tražbine ( u EUR)</t>
  </si>
  <si>
    <t>Iznos dospjele tražbine ( u kunama)</t>
  </si>
  <si>
    <t>Iznos dospjele tražbine ( u EUR)</t>
  </si>
  <si>
    <t>Iznos tražbine koja dospijeva nakon datuma otvaranja predmeta ( u kunama)</t>
  </si>
  <si>
    <t>Iznos tražbine koja dospijeva nakon datuma otvaranja predmeta ( u EUR)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</si>
  <si>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</si>
  <si>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</si>
  <si>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</si>
  <si>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</si>
  <si>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</si>
  <si>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</si>
  <si>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</si>
  <si>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</si>
  <si>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</si>
  <si>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</si>
  <si>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</si>
  <si>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</si>
  <si>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</si>
  <si>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</si>
  <si>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</si>
  <si>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da</t>
  </si>
  <si>
    <t xml:space="preserve"> </t>
  </si>
  <si>
    <t>38.</t>
  </si>
  <si>
    <t>39.</t>
  </si>
  <si>
    <t>40.</t>
  </si>
  <si>
    <t>41.</t>
  </si>
  <si>
    <t>42.</t>
  </si>
  <si>
    <t>ELEKTRO - ČELIK d.o.o.</t>
  </si>
  <si>
    <t>TS u Bjelovar St-102/2023</t>
  </si>
  <si>
    <t>Istarska ulica 27, Križevci</t>
  </si>
  <si>
    <t>22.05.2023.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</si>
  <si>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</si>
  <si>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</si>
  <si>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</si>
  <si>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</si>
  <si>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</si>
  <si>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</si>
  <si>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</si>
  <si>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</si>
  <si>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</si>
  <si>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</si>
  <si>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</si>
  <si>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</si>
  <si>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58.</t>
  </si>
  <si>
    <t>59.</t>
  </si>
  <si>
    <t>60.</t>
  </si>
  <si>
    <t>61.</t>
  </si>
  <si>
    <t>62.</t>
  </si>
  <si>
    <t>A1 HRVATSKA D.O.O.</t>
  </si>
  <si>
    <t>ACE</t>
  </si>
  <si>
    <t>AQUADAC D.O.O.</t>
  </si>
  <si>
    <t>ATO INŽENJERING D.O.O.</t>
  </si>
  <si>
    <t>ELCET D.O.O.</t>
  </si>
  <si>
    <t>ELEKTROKOVINA D.O.O.</t>
  </si>
  <si>
    <t>ENERGY CENTAR PLUS D.O.O.</t>
  </si>
  <si>
    <t>GIS AQUA AUSTRIA GmbH</t>
  </si>
  <si>
    <t>GONDOLA, VL. MARKO ŠTROBILIUS</t>
  </si>
  <si>
    <t>GRAD KRIŽEVCI</t>
  </si>
  <si>
    <t>GRAFOCENTAR D.O.O.</t>
  </si>
  <si>
    <t>HEP - OPSKRBA D.O.O.</t>
  </si>
  <si>
    <t>HRVATSKA RADIOTELEVIZIJA</t>
  </si>
  <si>
    <t>IMBUS D.O.O.</t>
  </si>
  <si>
    <t>INSTRUKTAŽNI CENTAR D.O.O.</t>
  </si>
  <si>
    <t>INTEREUROPA, LOGISTIČKE USLUGE D.O.O.</t>
  </si>
  <si>
    <t>JAVNI BILJEŽNIK VIŠNJA TUŠEK</t>
  </si>
  <si>
    <t>KOMUNALNO PODUZEĆE D.O.O.</t>
  </si>
  <si>
    <t>KTC D.D.</t>
  </si>
  <si>
    <t>NIVELCO MJERNA TEHNIKA D.O.O.</t>
  </si>
  <si>
    <t>PAPIRUS D.O.O.</t>
  </si>
  <si>
    <t>POLION D.O.O.</t>
  </si>
  <si>
    <t>SCHNEIDER ELECTRIC D.O.O.</t>
  </si>
  <si>
    <t>STIMO D.O.O.</t>
  </si>
  <si>
    <t>TIM KABEL D.O.O.</t>
  </si>
  <si>
    <t>VLASTA HERUC IVANEK</t>
  </si>
  <si>
    <t>HRVATSKA AGENCIJA ZA MALO GOSPODARSTVO, INOVACIJE I INVESTICIJE</t>
  </si>
  <si>
    <t>DRAGUTIN MARKOVIĆ</t>
  </si>
  <si>
    <t xml:space="preserve">00564425000 </t>
  </si>
  <si>
    <t>87353743720</t>
  </si>
  <si>
    <t xml:space="preserve">60391056605 </t>
  </si>
  <si>
    <t>39189977018</t>
  </si>
  <si>
    <t>05219411226</t>
  </si>
  <si>
    <t>25020037517</t>
  </si>
  <si>
    <t>93677458442</t>
  </si>
  <si>
    <t xml:space="preserve">32874587842 </t>
  </si>
  <si>
    <t>30316420723</t>
  </si>
  <si>
    <t>05282993052</t>
  </si>
  <si>
    <t>31397555146</t>
  </si>
  <si>
    <t>42889250808</t>
  </si>
  <si>
    <t>21231559118</t>
  </si>
  <si>
    <t>23057039320</t>
  </si>
  <si>
    <t>85941596441</t>
  </si>
  <si>
    <t>36101462857</t>
  </si>
  <si>
    <t>68501597558</t>
  </si>
  <si>
    <t>24797807397</t>
  </si>
  <si>
    <t>35435239132</t>
  </si>
  <si>
    <t>74364571096</t>
  </si>
  <si>
    <t>44438339914</t>
  </si>
  <si>
    <t>05394150139</t>
  </si>
  <si>
    <t>63073332379</t>
  </si>
  <si>
    <t>43729691578</t>
  </si>
  <si>
    <t>68419124305</t>
  </si>
  <si>
    <t>79777981902</t>
  </si>
  <si>
    <t>39852648199</t>
  </si>
  <si>
    <t>85514716931</t>
  </si>
  <si>
    <t>28478912828</t>
  </si>
  <si>
    <t>87214344239</t>
  </si>
  <si>
    <t>12585203084</t>
  </si>
  <si>
    <t>55083252639</t>
  </si>
  <si>
    <t>95970838122</t>
  </si>
  <si>
    <t>22935435772</t>
  </si>
  <si>
    <t>70444067068</t>
  </si>
  <si>
    <t>26195613045</t>
  </si>
  <si>
    <t>11162478617</t>
  </si>
  <si>
    <t>50546676950</t>
  </si>
  <si>
    <t>43936397864</t>
  </si>
  <si>
    <t>69927324836</t>
  </si>
  <si>
    <t>52946665800</t>
  </si>
  <si>
    <t>48337206587</t>
  </si>
  <si>
    <t>83442273157</t>
  </si>
  <si>
    <t>25609559342</t>
  </si>
  <si>
    <t>46566935514</t>
  </si>
  <si>
    <t>78831820943</t>
  </si>
  <si>
    <t>02958272670</t>
  </si>
  <si>
    <t xml:space="preserve">2.986,26 EUR </t>
  </si>
  <si>
    <t>ELEKTROINSTALATERI d.o.o.</t>
  </si>
  <si>
    <t>Aleksandra Schulteissa 19, Čakovec</t>
  </si>
  <si>
    <t>ne</t>
  </si>
  <si>
    <t>25.04.2023.</t>
  </si>
  <si>
    <t>19.908,42 EUR</t>
  </si>
  <si>
    <t>CROATIA OSIGURANJE d.d.</t>
  </si>
  <si>
    <t>Vatroslava Jagića 33, Zagreb</t>
  </si>
  <si>
    <t>26.04.2023.</t>
  </si>
  <si>
    <t>151,34 EUR</t>
  </si>
  <si>
    <t>HEP ELEKTRA d.o.o.</t>
  </si>
  <si>
    <t>Ulica grada Vukovara 37, Zagreb</t>
  </si>
  <si>
    <t>02.05.2023.</t>
  </si>
  <si>
    <t>18,61 EUR</t>
  </si>
  <si>
    <t>04.05.2023.</t>
  </si>
  <si>
    <t>68.435,18 EUR</t>
  </si>
  <si>
    <t>6.340,85 EUR</t>
  </si>
  <si>
    <t>74.776,03 EUR</t>
  </si>
  <si>
    <t>da ( 99.542,11 EUR ili 750.000,00 kn)</t>
  </si>
  <si>
    <t>24.334,70 EUR</t>
  </si>
  <si>
    <t>08.05.2023.</t>
  </si>
  <si>
    <t>771,66 EUR</t>
  </si>
  <si>
    <t>693,64 EUR</t>
  </si>
  <si>
    <t>03.05.2023.</t>
  </si>
  <si>
    <t>05.05.2023.</t>
  </si>
  <si>
    <t>226,69 EUR</t>
  </si>
  <si>
    <t>09.05.2023.</t>
  </si>
  <si>
    <t>538,68 EUR</t>
  </si>
  <si>
    <t>9.710,24 EUR</t>
  </si>
  <si>
    <t>2.672,85 EUR</t>
  </si>
  <si>
    <t>12.12.383,09 EUR</t>
  </si>
  <si>
    <t>da (12.342,90 EUR ili 92.997,58 kn)</t>
  </si>
  <si>
    <t>10.05.2023.</t>
  </si>
  <si>
    <t>216.297,42 EUR</t>
  </si>
  <si>
    <t>168.713,60 EUR</t>
  </si>
  <si>
    <t>385.011,02 EUR</t>
  </si>
  <si>
    <t>da (498.168,42 EUR ili 3.753.449,96)</t>
  </si>
  <si>
    <t>Ugovor o okvirnom iznosu zaduženja I osiguranju br. OU105680 od 10.11.2015. u iznosu od 265.000,00 EUR; Ugovor o okvirnom iznosu zaduženja I osiguranju br. OU121355 od 11.04.2016. u iznosu od 132.722,81 EUR;</t>
  </si>
  <si>
    <t>nekretnina upisana u zemljišne knjige kod Općinskog suda u Bjelovaru, zemljišnoknjižni odjel Križevci, k.o. 315532, zk.ul. Br. 6173, k.č.br. 6788, k.č.br. 6789 I k.č.br.6790; Iznos tražbine 397.722,81 EUR.</t>
  </si>
  <si>
    <t>WINER OSIGURANJE VIENNA INSURANCE GROUP d.d.</t>
  </si>
  <si>
    <t>Slavonska ulica 24, Zagreb</t>
  </si>
  <si>
    <t>144,66 EUR</t>
  </si>
  <si>
    <t>Ugovor o financijskom leasingu broj 83226/21</t>
  </si>
  <si>
    <t>RENAULT TRAFIC PESSENGER 1,6 dci, 2019. god., broj šasije VF1JL000562999335;</t>
  </si>
  <si>
    <t>24,81 EUR</t>
  </si>
  <si>
    <t>15,89 EUR</t>
  </si>
  <si>
    <t>40,70 EUR</t>
  </si>
  <si>
    <t xml:space="preserve">da </t>
  </si>
  <si>
    <t>36.192,40 EUR</t>
  </si>
  <si>
    <t>da (24.041,33 EUR ili181.139,40 kn)</t>
  </si>
  <si>
    <t>57.308,20 EUR</t>
  </si>
  <si>
    <t>VRTNI PUT 1,ZAGREB</t>
  </si>
  <si>
    <t xml:space="preserve">DR LAZE KOSTIĆA 69, URENJANIN, SRBIJA </t>
  </si>
  <si>
    <t>DRAŽICE ZAMET 123C, RIJEKA</t>
  </si>
  <si>
    <t>ALARM EXPRESS D.O.O.</t>
  </si>
  <si>
    <t>SCHIAVUZZIJEV PRILAZ 41, PULA</t>
  </si>
  <si>
    <t>F. GUNDRUMA 7, KRIŽEVCI</t>
  </si>
  <si>
    <t>ART MEDIA D.O.O.</t>
  </si>
  <si>
    <t>VUKOVARSKA 217B, OSIJEK</t>
  </si>
  <si>
    <t>POTOČKA UL. 82, KRIŽEVCI</t>
  </si>
  <si>
    <t>BOTCREW, VL DARIO PERHARIĆ</t>
  </si>
  <si>
    <t>CONTROLMATIK D.O.O.</t>
  </si>
  <si>
    <t>PRIMORSKA 1, VARAŽDIN</t>
  </si>
  <si>
    <t>VRTNA 4, LIVANA</t>
  </si>
  <si>
    <t>ČUBELA GRADNJA D.O.O.</t>
  </si>
  <si>
    <t>AVENIJA VEĆESLAVA HOLJEVCA 40, ZAGREB</t>
  </si>
  <si>
    <t>DRAGER SAFETY D.O.O.</t>
  </si>
  <si>
    <t>EDISON D.O.O.</t>
  </si>
  <si>
    <t>STARČEVIĆEVA 2, PRIBISLAVEC</t>
  </si>
  <si>
    <t>PETROVARADINSKA 69, ZAGREB</t>
  </si>
  <si>
    <t>STARA CESTA 32, HRVATSKI LESKOVAC</t>
  </si>
  <si>
    <t>ELEKTRONIČKI RAČUNI D.O.O.</t>
  </si>
  <si>
    <t>ILICA412A, ZAGREB</t>
  </si>
  <si>
    <t>GRADA VUKOVARA 21, ZAGREB</t>
  </si>
  <si>
    <t>ERSTE CARD CLUB D.O.O.</t>
  </si>
  <si>
    <t>ULICA FRANA FOLNEGOVIĆA 6, ZAGREB</t>
  </si>
  <si>
    <t>FRANZ NET  D.O.O.</t>
  </si>
  <si>
    <t>UL. BANA JOSIPA JELAČIĆA 22, ČAKOVEC</t>
  </si>
  <si>
    <t>PUT SUPAVLA 1, SPLIT</t>
  </si>
  <si>
    <t>HRVATSKE NEZAVISNOSTI 19, SOTIN, VUKOVAR</t>
  </si>
  <si>
    <t>UL.I.Z.DIJANKOVEČKOG, KRIŽEVCI</t>
  </si>
  <si>
    <t>GRADSKA PLINARA ZAGREB</t>
  </si>
  <si>
    <t>RADNIČKA CESTA 1, ZAGREB</t>
  </si>
  <si>
    <t>I.Z.DIJANKOVEČKOG 13, KRIŽEVCI</t>
  </si>
  <si>
    <t>HACH LANGE D.O.O.</t>
  </si>
  <si>
    <t>ULICA IVANA SEVERA 20, VARAŽDIN</t>
  </si>
  <si>
    <t>UL.GRADA VUKOVARA 37, ZAGREB</t>
  </si>
  <si>
    <t>HERMI  D.O.O.</t>
  </si>
  <si>
    <t>OBREŽ ZELINSKI 21, OBREŽ ZELINSKI, SVETI IVAN ZELINA</t>
  </si>
  <si>
    <t>PRISAVLJE 3, ZAGREB</t>
  </si>
  <si>
    <t>DRAGE STIPCA 4, ZAGREB</t>
  </si>
  <si>
    <t>FRANJE RAČKOG 4, KRIŽEVCI</t>
  </si>
  <si>
    <t>JOSIPA LONČARA 3, ZAGREB</t>
  </si>
  <si>
    <t>I.Z. DIJANKOVEČKOG 9, KRIŽEVCI</t>
  </si>
  <si>
    <t>GRDENIĆEVA 7, KRIŽEVCI</t>
  </si>
  <si>
    <t>VARAŽDINSKA UL.ODV. III BR. 2, VARAŽDIN</t>
  </si>
  <si>
    <t>KOPITEHNA D.O.O.</t>
  </si>
  <si>
    <t>KOPOS ELEKTRO D.O.O.</t>
  </si>
  <si>
    <t>MANDLOVA 1, ZAGREB</t>
  </si>
  <si>
    <t>NIKOLE TESLE 18, KRIŽEVCI</t>
  </si>
  <si>
    <t>ČIKOVIĆI 61C, KASTAV</t>
  </si>
  <si>
    <t>P.PRERADOVIĆA 3, KRIŽEVCI</t>
  </si>
  <si>
    <t>OBRTNIČKA 12, VINKOVCI</t>
  </si>
  <si>
    <t>RAKA D.O.O.</t>
  </si>
  <si>
    <t>SVETOKRIŠKA 10, KRIŽEVCI</t>
  </si>
  <si>
    <t>STROJARSKA CESTA 22, ZAGREB</t>
  </si>
  <si>
    <t>J.B.JELAČIĆA 6, BJELOVAR</t>
  </si>
  <si>
    <t>STRILAM  D.O.O.</t>
  </si>
  <si>
    <t>BUKOVČEVA 13, SPLIT</t>
  </si>
  <si>
    <t>SAVSKA CESTA 103, SESVETE</t>
  </si>
  <si>
    <t>GRDENIĆEVA 34, KRIŽEVCI</t>
  </si>
  <si>
    <t xml:space="preserve">VODNE USLUGE D.O.O. </t>
  </si>
  <si>
    <t>DRAGE GRDENIĆA 7, KRIŽEVCI</t>
  </si>
  <si>
    <t>ZAVOD ZA UNAPREĐIVANJE SIGURNOSTI D.D.</t>
  </si>
  <si>
    <t>TRG L.MIRSKOG 3III, OSIJEK</t>
  </si>
  <si>
    <t>KSAVER 208, ZAGREB</t>
  </si>
  <si>
    <t>ENGLER  D.O.O.</t>
  </si>
  <si>
    <t>SMIČIKLASOVA 48, KRIŽEVCI</t>
  </si>
  <si>
    <t>G. BORJE 21, KALNIK</t>
  </si>
  <si>
    <t>HRVATSKI ZAVOD ZA MIROVINSKO OSIGURANJE</t>
  </si>
  <si>
    <t>ANTUNA MIHANOVIĆA 3, ZAGREB</t>
  </si>
  <si>
    <t xml:space="preserve">HRVATSKI ZAVOD ZA ZDRAVSTVENO OSIGURANJE </t>
  </si>
  <si>
    <t>MARGARETSKA 3, ZAGREB</t>
  </si>
  <si>
    <t>MINISTARSTVO FINANCIJA - POREZNA UPRAVA</t>
  </si>
  <si>
    <t>KATANČIĆEVA 5, ZAGREB</t>
  </si>
  <si>
    <t>TRG FRANKLINA ROOSVELTA 2, ZAGREB</t>
  </si>
  <si>
    <t xml:space="preserve">HRVATSKA GOSPODARSKA KOMORA </t>
  </si>
  <si>
    <t>ERSTE&amp;STEIERMARKISCHE BANK D.D.</t>
  </si>
  <si>
    <t xml:space="preserve">ERSTE&amp;STEIERMARKISCHE S-Leasing d.o.o. </t>
  </si>
  <si>
    <t>3.410,94 EUR+  IZLUČNO PRAVO 905,88 EUR</t>
  </si>
  <si>
    <t>25.699,73 kn + IZLUČNO PRAVO 6.825,35 kn</t>
  </si>
  <si>
    <t xml:space="preserve">232.341,55 EUR+ RAZLUČNO PRAVO 136.704,49 EUR </t>
  </si>
  <si>
    <t>1.750.577,41 kn + RAZLUČNO PRAVO 1.029.999,98</t>
  </si>
  <si>
    <t>30.210,41 EUR</t>
  </si>
  <si>
    <t>HRVATSKI ZAVOD ZA ZAPOŠLJAVANJE</t>
  </si>
  <si>
    <t>Zelinska ulica 3, Zagreb</t>
  </si>
  <si>
    <t>Tomislavova 20, Križevci</t>
  </si>
  <si>
    <t>12.05.2023.</t>
  </si>
  <si>
    <t>3.058,92 EUR</t>
  </si>
  <si>
    <t>da (3.058,92 EUR ili 23.047,43 kn)</t>
  </si>
  <si>
    <t>63.</t>
  </si>
  <si>
    <t>ELSIS d.o.o.</t>
  </si>
  <si>
    <t>Mašekova 9, Zagreb</t>
  </si>
  <si>
    <t>17.05.2023.</t>
  </si>
  <si>
    <t>1.181,08 EUR</t>
  </si>
  <si>
    <t>da (1.181,08 EUR ili 8.898,85 kn)</t>
  </si>
  <si>
    <t>682,26 EUR</t>
  </si>
  <si>
    <t>387,15 EUR</t>
  </si>
  <si>
    <t>295,11 EUR</t>
  </si>
  <si>
    <t>18.05.2023.</t>
  </si>
  <si>
    <t>6.636,14 EUR</t>
  </si>
  <si>
    <t>JADRANSKI TRG 3A, RIJEKA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</si>
</sst>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n&quot;;[Red]\-#,##0.00\ &quot;kn&quot;"/>
    <numFmt numFmtId="164" formatCode="#,##0.00\ &quot;kn&quot;"/>
    <numFmt numFmtId="165" formatCode="#,##0.00\ [$EUR]"/>
  </numFmts>
  <fonts count="9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sz val="8"/>
      <color rgb="FF6D6D6D"/>
      <name val="Tahoma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rgb="FFF2F2F2"/>
      </patternFill>
    </fill>
    <fill>
      <patternFill patternType="solid">
        <fgColor rgb="FFFFFFFF"/>
        <bgColor indexed="8"/>
      </patternFill>
    </fill>
    <fill>
      <patternFill patternType="solid">
        <fgColor theme="0"/>
        <bgColor indexed="8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6" borderId="0" applyNumberFormat="0" applyFont="0" applyFill="0" applyBorder="0" applyAlignment="0" applyProtection="0">
      <alignment horizontal="left" vertical="top" wrapText="1"/>
    </xf>
  </cellStyleXfs>
  <cellXfs count="8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/>
    <xf numFmtId="0" fontId="3" fillId="3" borderId="2" xfId="0" applyFont="1" applyFill="1" applyBorder="1" applyAlignment="1">
      <alignment horizontal="center" vertical="center" wrapText="1"/>
    </xf>
    <xf numFmtId="164" fontId="3" fillId="3" borderId="2" xfId="0" applyNumberFormat="1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2" xfId="0" applyBorder="1"/>
    <xf numFmtId="0" fontId="3" fillId="0" borderId="2" xfId="0" applyFont="1" applyBorder="1"/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/>
    </xf>
    <xf numFmtId="164" fontId="0" fillId="0" borderId="0" xfId="0" applyNumberFormat="1"/>
    <xf numFmtId="164" fontId="3" fillId="0" borderId="2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164" fontId="3" fillId="3" borderId="2" xfId="0" applyNumberFormat="1" applyFont="1" applyFill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/>
    </xf>
    <xf numFmtId="8" fontId="3" fillId="3" borderId="2" xfId="0" applyNumberFormat="1" applyFont="1" applyFill="1" applyBorder="1" applyAlignment="1">
      <alignment horizontal="right" vertical="center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3" fillId="0" borderId="2" xfId="0" applyFont="1" applyBorder="1" applyAlignment="1">
      <alignment horizontal="center" wrapText="1"/>
    </xf>
    <xf numFmtId="164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3" fillId="0" borderId="0" xfId="0" applyFont="1"/>
    <xf numFmtId="164" fontId="3" fillId="3" borderId="2" xfId="0" applyNumberFormat="1" applyFont="1" applyFill="1" applyBorder="1" applyAlignment="1">
      <alignment horizontal="right" vertical="center" wrapText="1"/>
    </xf>
    <xf numFmtId="164" fontId="3" fillId="0" borderId="2" xfId="0" applyNumberFormat="1" applyFont="1" applyBorder="1" applyAlignment="1">
      <alignment horizontal="center" vertical="center"/>
    </xf>
    <xf numFmtId="8" fontId="3" fillId="3" borderId="2" xfId="0" applyNumberFormat="1" applyFont="1" applyFill="1" applyBorder="1" applyAlignment="1">
      <alignment horizontal="right" vertical="center" wrapText="1"/>
    </xf>
    <xf numFmtId="164" fontId="3" fillId="3" borderId="2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8" fontId="3" fillId="3" borderId="2" xfId="0" applyNumberFormat="1" applyFont="1" applyFill="1" applyBorder="1" applyAlignment="1">
      <alignment vertical="center"/>
    </xf>
    <xf numFmtId="8" fontId="3" fillId="3" borderId="2" xfId="0" applyNumberFormat="1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/>
    </xf>
    <xf numFmtId="8" fontId="3" fillId="0" borderId="2" xfId="0" applyNumberFormat="1" applyFont="1" applyBorder="1" applyAlignment="1">
      <alignment horizontal="center" vertical="center"/>
    </xf>
    <xf numFmtId="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/>
    <xf numFmtId="0" fontId="3" fillId="0" borderId="3" xfId="0" applyFont="1" applyBorder="1" applyAlignment="1">
      <alignment horizontal="center"/>
    </xf>
    <xf numFmtId="8" fontId="3" fillId="0" borderId="2" xfId="0" applyNumberFormat="1" applyFont="1" applyBorder="1" applyAlignment="1">
      <alignment horizontal="right"/>
    </xf>
    <xf numFmtId="165" fontId="3" fillId="0" borderId="2" xfId="0" applyNumberFormat="1" applyFont="1" applyBorder="1"/>
    <xf numFmtId="8" fontId="3" fillId="0" borderId="2" xfId="0" applyNumberFormat="1" applyFont="1" applyBorder="1"/>
    <xf numFmtId="0" fontId="3" fillId="0" borderId="2" xfId="0" applyFont="1" applyBorder="1" applyAlignment="1">
      <alignment horizontal="right" vertical="center"/>
    </xf>
    <xf numFmtId="0" fontId="7" fillId="0" borderId="2" xfId="1" applyFont="1" applyBorder="1"/>
    <xf numFmtId="49" fontId="7" fillId="0" borderId="2" xfId="1" applyNumberFormat="1" applyFont="1" applyBorder="1" applyAlignment="1">
      <alignment horizontal="right"/>
    </xf>
    <xf numFmtId="0" fontId="7" fillId="0" borderId="5" xfId="1" applyFont="1" applyBorder="1"/>
    <xf numFmtId="0" fontId="7" fillId="0" borderId="2" xfId="0" applyFont="1" applyBorder="1" applyAlignment="1">
      <alignment vertical="center" wrapText="1"/>
    </xf>
    <xf numFmtId="49" fontId="7" fillId="0" borderId="2" xfId="0" applyNumberFormat="1" applyFont="1" applyBorder="1" applyAlignment="1">
      <alignment horizontal="right" vertical="center"/>
    </xf>
    <xf numFmtId="0" fontId="7" fillId="0" borderId="5" xfId="0" applyFont="1" applyBorder="1" applyAlignment="1">
      <alignment vertical="center"/>
    </xf>
    <xf numFmtId="165" fontId="3" fillId="3" borderId="5" xfId="0" applyNumberFormat="1" applyFont="1" applyFill="1" applyBorder="1" applyAlignment="1">
      <alignment horizontal="right" vertical="center"/>
    </xf>
    <xf numFmtId="0" fontId="7" fillId="0" borderId="2" xfId="0" applyFont="1" applyBorder="1"/>
    <xf numFmtId="49" fontId="7" fillId="0" borderId="2" xfId="0" applyNumberFormat="1" applyFont="1" applyBorder="1" applyAlignment="1">
      <alignment horizontal="right"/>
    </xf>
    <xf numFmtId="0" fontId="7" fillId="0" borderId="5" xfId="0" applyFont="1" applyBorder="1"/>
    <xf numFmtId="0" fontId="3" fillId="3" borderId="2" xfId="0" applyFont="1" applyFill="1" applyBorder="1"/>
    <xf numFmtId="0" fontId="3" fillId="0" borderId="5" xfId="0" applyFont="1" applyBorder="1"/>
    <xf numFmtId="165" fontId="3" fillId="0" borderId="5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horizontal="right"/>
    </xf>
    <xf numFmtId="0" fontId="3" fillId="4" borderId="2" xfId="0" applyFont="1" applyFill="1" applyBorder="1" applyAlignment="1">
      <alignment vertical="center" wrapText="1"/>
    </xf>
    <xf numFmtId="49" fontId="3" fillId="5" borderId="4" xfId="0" applyNumberFormat="1" applyFont="1" applyFill="1" applyBorder="1" applyAlignment="1">
      <alignment horizontal="right" vertical="center"/>
    </xf>
    <xf numFmtId="0" fontId="3" fillId="4" borderId="5" xfId="0" applyFont="1" applyFill="1" applyBorder="1" applyAlignment="1">
      <alignment vertical="center" wrapText="1"/>
    </xf>
    <xf numFmtId="4" fontId="3" fillId="0" borderId="2" xfId="0" applyNumberFormat="1" applyFont="1" applyBorder="1" applyAlignment="1">
      <alignment horizontal="right" vertical="center"/>
    </xf>
    <xf numFmtId="0" fontId="7" fillId="0" borderId="5" xfId="1" applyFont="1" applyBorder="1" applyAlignment="1">
      <alignment wrapText="1"/>
    </xf>
    <xf numFmtId="165" fontId="7" fillId="0" borderId="5" xfId="1" applyNumberFormat="1" applyFont="1" applyBorder="1" applyAlignment="1">
      <alignment vertical="center"/>
    </xf>
    <xf numFmtId="165" fontId="8" fillId="7" borderId="5" xfId="2" applyNumberFormat="1" applyFont="1" applyFill="1" applyBorder="1" applyAlignment="1" applyProtection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3" borderId="2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164" fontId="3" fillId="0" borderId="2" xfId="0" applyNumberFormat="1" applyFont="1" applyBorder="1" applyAlignment="1">
      <alignment horizontal="right" vertical="center" wrapText="1"/>
    </xf>
    <xf numFmtId="165" fontId="7" fillId="0" borderId="5" xfId="1" applyNumberFormat="1" applyFont="1" applyBorder="1" applyAlignment="1">
      <alignment horizontal="right" vertical="center"/>
    </xf>
    <xf numFmtId="165" fontId="3" fillId="0" borderId="5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164" fontId="0" fillId="0" borderId="2" xfId="0" applyNumberFormat="1" applyBorder="1" applyAlignment="1">
      <alignment vertical="center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8" fontId="3" fillId="0" borderId="2" xfId="0" applyNumberFormat="1" applyFont="1" applyBorder="1" applyAlignment="1">
      <alignment horizontal="right" vertical="center" wrapText="1"/>
    </xf>
  </cellXfs>
  <cellStyles count="3">
    <cellStyle name="Normalno" xfId="0" builtinId="0"/>
    <cellStyle name="Normalno 4" xfId="2" xr:uid="{BD48A45D-AD63-42E4-9315-4ABE4CACB94D}"/>
    <cellStyle name="Normalno 5" xfId="1" xr:uid="{62F2271F-D201-49BA-84C9-0A0D07D823D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4"/>
  <sheetViews>
    <sheetView tabSelected="1" zoomScale="70" zoomScaleNormal="70" workbookViewId="0">
      <selection activeCell="H60" sqref="H60"/>
    </sheetView>
  </sheetViews>
  <sheetFormatPr defaultRowHeight="13.2" x14ac:dyDescent="0.25"/>
  <cols>
    <col min="1" max="1" width="15.44140625" customWidth="1"/>
    <col min="2" max="2" width="42.33203125" customWidth="1"/>
    <col min="3" max="3" width="15.77734375" customWidth="1"/>
    <col min="4" max="4" width="28.77734375" customWidth="1"/>
    <col min="5" max="5" width="24.5546875" customWidth="1"/>
    <col min="6" max="6" width="22.6640625" customWidth="1"/>
    <col min="7" max="7" width="22.5546875" customWidth="1"/>
    <col min="8" max="8" width="16.5546875" customWidth="1"/>
    <col min="9" max="9" width="20.109375" customWidth="1"/>
    <col min="10" max="10" width="21" customWidth="1"/>
    <col min="11" max="11" width="20.44140625" customWidth="1"/>
    <col min="12" max="12" width="20.109375" customWidth="1"/>
    <col min="13" max="13" width="20.6640625" customWidth="1"/>
    <col min="14" max="14" width="22.109375" customWidth="1"/>
    <col min="15" max="15" width="23.44140625" customWidth="1"/>
    <col min="16" max="16" width="21.109375" customWidth="1"/>
    <col min="17" max="17" width="33.77734375" customWidth="1"/>
    <col min="18" max="18" width="32" customWidth="1"/>
  </cols>
  <sheetData>
    <row r="1" spans="1:18" ht="24.9" customHeight="1" x14ac:dyDescent="0.25">
      <c r="A1" s="1"/>
      <c r="B1" s="2" t="s">
        <v>0</v>
      </c>
    </row>
    <row r="2" spans="1:18" ht="24.9" customHeight="1" x14ac:dyDescent="0.25">
      <c r="A2" s="1"/>
      <c r="B2" s="7" t="s">
        <v>63</v>
      </c>
    </row>
    <row r="3" spans="1:18" ht="44.25" customHeight="1" x14ac:dyDescent="0.25">
      <c r="A3" s="12"/>
      <c r="B3" s="2" t="s">
        <v>64</v>
      </c>
      <c r="F3" s="30"/>
      <c r="J3" s="30"/>
      <c r="L3" s="30"/>
      <c r="N3" s="30"/>
    </row>
    <row r="4" spans="1:18" ht="24.9" customHeight="1" x14ac:dyDescent="0.25">
      <c r="A4" s="1"/>
      <c r="B4" s="6">
        <v>55371845242</v>
      </c>
    </row>
    <row r="5" spans="1:18" ht="24.9" customHeight="1" x14ac:dyDescent="0.25">
      <c r="A5" s="12"/>
      <c r="B5" s="1" t="s">
        <v>65</v>
      </c>
    </row>
    <row r="6" spans="1:18" ht="16.2" customHeight="1" x14ac:dyDescent="0.25">
      <c r="B6" s="31" t="s">
        <v>66</v>
      </c>
    </row>
    <row r="7" spans="1:18" s="3" customFormat="1" ht="68.400000000000006" customHeight="1" x14ac:dyDescent="0.25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34</v>
      </c>
      <c r="G7" s="4" t="s">
        <v>33</v>
      </c>
      <c r="H7" s="4" t="s">
        <v>6</v>
      </c>
      <c r="I7" s="4" t="s">
        <v>7</v>
      </c>
      <c r="J7" s="4" t="s">
        <v>36</v>
      </c>
      <c r="K7" s="4" t="s">
        <v>35</v>
      </c>
      <c r="L7" s="4" t="s">
        <v>38</v>
      </c>
      <c r="M7" s="4" t="s">
        <v>37</v>
      </c>
      <c r="N7" s="4" t="s">
        <v>40</v>
      </c>
      <c r="O7" s="4" t="s">
        <v>39</v>
      </c>
      <c r="P7" s="4" t="s">
        <v>8</v>
      </c>
      <c r="Q7" s="4" t="s">
        <v>9</v>
      </c>
      <c r="R7" s="4" t="s">
        <v>10</v>
      </c>
    </row>
    <row r="8" spans="1:18" ht="30.6" customHeight="1" x14ac:dyDescent="0.25">
      <c r="A8" s="5" t="s">
        <v>11</v>
      </c>
      <c r="B8" s="48" t="s">
        <v>84</v>
      </c>
      <c r="C8" s="49">
        <v>29524210204</v>
      </c>
      <c r="D8" s="50" t="s">
        <v>210</v>
      </c>
      <c r="E8" s="21" t="s">
        <v>56</v>
      </c>
      <c r="F8" s="67">
        <v>781.38</v>
      </c>
      <c r="G8" s="32">
        <f>F8*7.5345</f>
        <v>5887.3076099999998</v>
      </c>
      <c r="H8" s="10" t="s">
        <v>56</v>
      </c>
      <c r="I8" s="21" t="s">
        <v>179</v>
      </c>
      <c r="J8" s="9" t="s">
        <v>180</v>
      </c>
      <c r="K8" s="23">
        <v>5814.07</v>
      </c>
      <c r="L8" s="9" t="s">
        <v>180</v>
      </c>
      <c r="M8" s="23">
        <v>5814.07</v>
      </c>
      <c r="N8" s="11"/>
      <c r="O8" s="14"/>
      <c r="P8" s="14"/>
      <c r="Q8" s="14"/>
      <c r="R8" s="14"/>
    </row>
    <row r="9" spans="1:18" ht="30" customHeight="1" x14ac:dyDescent="0.25">
      <c r="A9" s="5" t="s">
        <v>12</v>
      </c>
      <c r="B9" s="48" t="s">
        <v>85</v>
      </c>
      <c r="C9" s="49"/>
      <c r="D9" s="66" t="s">
        <v>211</v>
      </c>
      <c r="E9" s="21" t="s">
        <v>56</v>
      </c>
      <c r="F9" s="67">
        <v>7539.9495653328004</v>
      </c>
      <c r="G9" s="32">
        <f t="shared" ref="G9:G59" si="0">F9*7.5345</f>
        <v>56809.749999999985</v>
      </c>
      <c r="H9" s="10"/>
      <c r="I9" s="21"/>
      <c r="J9" s="35"/>
      <c r="K9" s="36"/>
      <c r="L9" s="10"/>
      <c r="M9" s="36"/>
      <c r="N9" s="36"/>
      <c r="O9" s="14"/>
      <c r="P9" s="14"/>
      <c r="Q9" s="14"/>
      <c r="R9" s="14"/>
    </row>
    <row r="10" spans="1:18" ht="30.6" customHeight="1" x14ac:dyDescent="0.25">
      <c r="A10" s="5" t="s">
        <v>13</v>
      </c>
      <c r="B10" s="48" t="s">
        <v>213</v>
      </c>
      <c r="C10" s="49" t="s">
        <v>112</v>
      </c>
      <c r="D10" s="50" t="s">
        <v>212</v>
      </c>
      <c r="E10" s="21" t="s">
        <v>56</v>
      </c>
      <c r="F10" s="67">
        <v>9084.3533081160003</v>
      </c>
      <c r="G10" s="32">
        <f t="shared" si="0"/>
        <v>68446.060000000012</v>
      </c>
      <c r="H10" s="8"/>
      <c r="I10" s="21"/>
      <c r="J10" s="9"/>
      <c r="K10" s="36"/>
      <c r="L10" s="10"/>
      <c r="M10" s="36"/>
      <c r="N10" s="36"/>
      <c r="O10" s="14"/>
      <c r="P10" s="14"/>
      <c r="Q10" s="14"/>
      <c r="R10" s="14"/>
    </row>
    <row r="11" spans="1:18" ht="30.6" customHeight="1" x14ac:dyDescent="0.25">
      <c r="A11" s="5" t="s">
        <v>14</v>
      </c>
      <c r="B11" s="48" t="s">
        <v>86</v>
      </c>
      <c r="C11" s="49" t="s">
        <v>113</v>
      </c>
      <c r="D11" s="66" t="s">
        <v>214</v>
      </c>
      <c r="E11" s="21" t="s">
        <v>56</v>
      </c>
      <c r="F11" s="67">
        <v>22937.25</v>
      </c>
      <c r="G11" s="32">
        <f t="shared" si="0"/>
        <v>172820.71012500001</v>
      </c>
      <c r="H11" s="10" t="s">
        <v>56</v>
      </c>
      <c r="I11" s="21" t="s">
        <v>167</v>
      </c>
      <c r="J11" s="9" t="s">
        <v>178</v>
      </c>
      <c r="K11" s="37">
        <v>183349.8</v>
      </c>
      <c r="L11" s="9" t="s">
        <v>178</v>
      </c>
      <c r="M11" s="37">
        <v>183349.8</v>
      </c>
      <c r="N11" s="36"/>
      <c r="O11" s="14"/>
      <c r="P11" s="14"/>
      <c r="Q11" s="14"/>
      <c r="R11" s="14"/>
    </row>
    <row r="12" spans="1:18" ht="30" customHeight="1" x14ac:dyDescent="0.25">
      <c r="A12" s="5" t="s">
        <v>15</v>
      </c>
      <c r="B12" s="48" t="s">
        <v>216</v>
      </c>
      <c r="C12" s="49" t="s">
        <v>114</v>
      </c>
      <c r="D12" s="50" t="s">
        <v>215</v>
      </c>
      <c r="E12" s="21" t="s">
        <v>56</v>
      </c>
      <c r="F12" s="67">
        <v>292.35516623531799</v>
      </c>
      <c r="G12" s="32">
        <f t="shared" si="0"/>
        <v>2202.7500000000036</v>
      </c>
      <c r="H12" s="10"/>
      <c r="I12" s="38"/>
      <c r="J12" s="37"/>
      <c r="K12" s="36"/>
      <c r="L12" s="10"/>
      <c r="M12" s="36"/>
      <c r="N12" s="36"/>
      <c r="O12" s="14"/>
      <c r="P12" s="14"/>
      <c r="Q12" s="14"/>
      <c r="R12" s="14"/>
    </row>
    <row r="13" spans="1:18" ht="30.6" customHeight="1" x14ac:dyDescent="0.25">
      <c r="A13" s="5" t="s">
        <v>16</v>
      </c>
      <c r="B13" s="48" t="s">
        <v>87</v>
      </c>
      <c r="C13" s="49" t="s">
        <v>115</v>
      </c>
      <c r="D13" s="50" t="s">
        <v>217</v>
      </c>
      <c r="E13" s="21" t="s">
        <v>56</v>
      </c>
      <c r="F13" s="67">
        <v>7213.8230804963796</v>
      </c>
      <c r="G13" s="32">
        <f t="shared" si="0"/>
        <v>54352.549999999974</v>
      </c>
      <c r="H13" s="39"/>
      <c r="I13" s="21"/>
      <c r="J13" s="21"/>
      <c r="K13" s="10"/>
      <c r="L13" s="10"/>
      <c r="M13" s="10"/>
      <c r="N13" s="10"/>
      <c r="O13" s="14"/>
      <c r="P13" s="14"/>
      <c r="Q13" s="14"/>
      <c r="R13" s="14"/>
    </row>
    <row r="14" spans="1:18" ht="30.6" customHeight="1" x14ac:dyDescent="0.25">
      <c r="A14" s="5" t="s">
        <v>17</v>
      </c>
      <c r="B14" s="48" t="s">
        <v>219</v>
      </c>
      <c r="C14" s="49" t="s">
        <v>116</v>
      </c>
      <c r="D14" s="50" t="s">
        <v>218</v>
      </c>
      <c r="E14" s="21" t="s">
        <v>56</v>
      </c>
      <c r="F14" s="67">
        <v>12558.232132191901</v>
      </c>
      <c r="G14" s="32">
        <f t="shared" si="0"/>
        <v>94619.999999999884</v>
      </c>
      <c r="H14" s="5"/>
      <c r="I14" s="40"/>
      <c r="J14" s="41"/>
      <c r="K14" s="5"/>
      <c r="L14" s="5"/>
      <c r="M14" s="5"/>
      <c r="N14" s="5"/>
      <c r="O14" s="14"/>
      <c r="P14" s="14"/>
      <c r="Q14" s="14"/>
      <c r="R14" s="14"/>
    </row>
    <row r="15" spans="1:18" ht="30" customHeight="1" x14ac:dyDescent="0.25">
      <c r="A15" s="5" t="s">
        <v>18</v>
      </c>
      <c r="B15" s="48" t="s">
        <v>220</v>
      </c>
      <c r="C15" s="49" t="s">
        <v>117</v>
      </c>
      <c r="D15" s="50" t="s">
        <v>221</v>
      </c>
      <c r="E15" s="21" t="s">
        <v>56</v>
      </c>
      <c r="F15" s="67">
        <v>5036.8305793350601</v>
      </c>
      <c r="G15" s="32">
        <f t="shared" si="0"/>
        <v>37950.000000000015</v>
      </c>
      <c r="H15" s="5"/>
      <c r="I15" s="40"/>
      <c r="J15" s="41"/>
      <c r="K15" s="5"/>
      <c r="L15" s="5"/>
      <c r="M15" s="5"/>
      <c r="N15" s="5"/>
      <c r="O15" s="14"/>
      <c r="P15" s="14"/>
      <c r="Q15" s="14"/>
      <c r="R15" s="14"/>
    </row>
    <row r="16" spans="1:18" ht="30" customHeight="1" x14ac:dyDescent="0.25">
      <c r="A16" s="16" t="s">
        <v>19</v>
      </c>
      <c r="B16" s="48" t="s">
        <v>223</v>
      </c>
      <c r="C16" s="49" t="s">
        <v>118</v>
      </c>
      <c r="D16" s="50" t="s">
        <v>222</v>
      </c>
      <c r="E16" s="21" t="s">
        <v>56</v>
      </c>
      <c r="F16" s="67">
        <v>358.24805892892698</v>
      </c>
      <c r="G16" s="32">
        <f t="shared" si="0"/>
        <v>2699.2200000000003</v>
      </c>
      <c r="H16" s="10"/>
      <c r="I16" s="21"/>
      <c r="J16" s="35"/>
      <c r="K16" s="23"/>
      <c r="L16" s="35"/>
      <c r="M16" s="23"/>
      <c r="N16" s="36"/>
      <c r="O16" s="14"/>
      <c r="P16" s="14"/>
      <c r="Q16" s="14"/>
      <c r="R16" s="14"/>
    </row>
    <row r="17" spans="1:18" s="3" customFormat="1" ht="30.6" customHeight="1" x14ac:dyDescent="0.25">
      <c r="A17" s="27" t="s">
        <v>20</v>
      </c>
      <c r="B17" s="48" t="s">
        <v>225</v>
      </c>
      <c r="C17" s="49" t="s">
        <v>119</v>
      </c>
      <c r="D17" s="66" t="s">
        <v>224</v>
      </c>
      <c r="E17" s="21" t="s">
        <v>56</v>
      </c>
      <c r="F17" s="67">
        <v>6636.1404207312999</v>
      </c>
      <c r="G17" s="32">
        <f t="shared" si="0"/>
        <v>49999.999999999978</v>
      </c>
      <c r="H17" s="80" t="s">
        <v>56</v>
      </c>
      <c r="I17" s="81" t="s">
        <v>308</v>
      </c>
      <c r="J17" s="72" t="s">
        <v>309</v>
      </c>
      <c r="K17" s="82">
        <v>50000</v>
      </c>
      <c r="L17" s="72" t="s">
        <v>309</v>
      </c>
      <c r="M17" s="82">
        <v>50000</v>
      </c>
      <c r="N17" s="15"/>
      <c r="O17" s="15"/>
      <c r="P17" s="20" t="s">
        <v>56</v>
      </c>
      <c r="Q17" s="15"/>
      <c r="R17" s="15"/>
    </row>
    <row r="18" spans="1:18" ht="30.6" customHeight="1" x14ac:dyDescent="0.25">
      <c r="A18" s="16" t="s">
        <v>21</v>
      </c>
      <c r="B18" s="48" t="s">
        <v>226</v>
      </c>
      <c r="C18" s="49" t="s">
        <v>120</v>
      </c>
      <c r="D18" s="66" t="s">
        <v>227</v>
      </c>
      <c r="E18" s="21" t="s">
        <v>56</v>
      </c>
      <c r="F18" s="67">
        <v>15636.0422058531</v>
      </c>
      <c r="G18" s="32">
        <f t="shared" si="0"/>
        <v>117809.76000000018</v>
      </c>
      <c r="H18" s="14"/>
      <c r="I18" s="16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30" customHeight="1" x14ac:dyDescent="0.25">
      <c r="A19" s="16" t="s">
        <v>22</v>
      </c>
      <c r="B19" s="48" t="s">
        <v>88</v>
      </c>
      <c r="C19" s="49" t="s">
        <v>121</v>
      </c>
      <c r="D19" s="66" t="s">
        <v>228</v>
      </c>
      <c r="E19" s="21" t="s">
        <v>56</v>
      </c>
      <c r="F19" s="67">
        <v>995.42106310969496</v>
      </c>
      <c r="G19" s="32">
        <f t="shared" si="0"/>
        <v>7499.9999999999973</v>
      </c>
      <c r="H19" s="14"/>
      <c r="I19" s="16"/>
      <c r="J19" s="14"/>
      <c r="K19" s="14"/>
      <c r="L19" s="14"/>
      <c r="M19" s="14"/>
      <c r="N19" s="14"/>
      <c r="O19" s="14"/>
      <c r="P19" s="14"/>
      <c r="Q19" s="14"/>
      <c r="R19" s="14"/>
    </row>
    <row r="20" spans="1:18" ht="30.6" customHeight="1" x14ac:dyDescent="0.25">
      <c r="A20" s="16" t="s">
        <v>23</v>
      </c>
      <c r="B20" s="48" t="s">
        <v>89</v>
      </c>
      <c r="C20" s="49" t="s">
        <v>122</v>
      </c>
      <c r="D20" s="66" t="s">
        <v>229</v>
      </c>
      <c r="E20" s="21" t="s">
        <v>56</v>
      </c>
      <c r="F20" s="67">
        <v>6453.07</v>
      </c>
      <c r="G20" s="32">
        <f t="shared" si="0"/>
        <v>48620.655915000003</v>
      </c>
      <c r="H20" s="16"/>
      <c r="I20" s="16"/>
      <c r="J20" s="42"/>
      <c r="K20" s="26"/>
      <c r="L20" s="42"/>
      <c r="M20" s="26"/>
      <c r="N20" s="14"/>
      <c r="O20" s="14"/>
      <c r="P20" s="14"/>
      <c r="Q20" s="14"/>
      <c r="R20" s="14"/>
    </row>
    <row r="21" spans="1:18" ht="29.4" customHeight="1" x14ac:dyDescent="0.25">
      <c r="A21" s="43" t="s">
        <v>24</v>
      </c>
      <c r="B21" s="48" t="s">
        <v>230</v>
      </c>
      <c r="C21" s="49" t="s">
        <v>123</v>
      </c>
      <c r="D21" s="50" t="s">
        <v>231</v>
      </c>
      <c r="E21" s="21" t="s">
        <v>56</v>
      </c>
      <c r="F21" s="67">
        <v>58.73</v>
      </c>
      <c r="G21" s="32">
        <f t="shared" si="0"/>
        <v>442.50118500000002</v>
      </c>
      <c r="H21" s="16"/>
      <c r="I21" s="27"/>
      <c r="J21" s="15"/>
      <c r="K21" s="14"/>
      <c r="L21" s="14"/>
      <c r="M21" s="14"/>
      <c r="N21" s="14"/>
      <c r="O21" s="14"/>
      <c r="P21" s="14"/>
      <c r="Q21" s="14"/>
      <c r="R21" s="14"/>
    </row>
    <row r="22" spans="1:18" ht="38.4" customHeight="1" x14ac:dyDescent="0.25">
      <c r="A22" s="16" t="s">
        <v>25</v>
      </c>
      <c r="B22" s="48" t="s">
        <v>90</v>
      </c>
      <c r="C22" s="49" t="s">
        <v>124</v>
      </c>
      <c r="D22" s="50" t="s">
        <v>232</v>
      </c>
      <c r="E22" s="21" t="s">
        <v>56</v>
      </c>
      <c r="F22" s="67">
        <v>36612.660000000003</v>
      </c>
      <c r="G22" s="32">
        <f t="shared" si="0"/>
        <v>275858.08677000005</v>
      </c>
      <c r="H22" s="5" t="s">
        <v>206</v>
      </c>
      <c r="I22" s="5" t="s">
        <v>191</v>
      </c>
      <c r="J22" s="18" t="s">
        <v>207</v>
      </c>
      <c r="K22" s="41">
        <v>272691.64</v>
      </c>
      <c r="L22" s="18" t="s">
        <v>207</v>
      </c>
      <c r="M22" s="65">
        <v>272691.64</v>
      </c>
      <c r="N22" s="42"/>
      <c r="O22" s="26"/>
      <c r="P22" s="15" t="s">
        <v>208</v>
      </c>
      <c r="Q22" s="14"/>
      <c r="R22" s="14"/>
    </row>
    <row r="23" spans="1:18" ht="30.6" customHeight="1" x14ac:dyDescent="0.25">
      <c r="A23" s="16" t="s">
        <v>26</v>
      </c>
      <c r="B23" s="48" t="s">
        <v>233</v>
      </c>
      <c r="C23" s="49" t="s">
        <v>126</v>
      </c>
      <c r="D23" s="66" t="s">
        <v>234</v>
      </c>
      <c r="E23" s="21" t="s">
        <v>56</v>
      </c>
      <c r="F23" s="67">
        <v>1336.37</v>
      </c>
      <c r="G23" s="32">
        <f t="shared" si="0"/>
        <v>10068.879765</v>
      </c>
      <c r="H23" s="16"/>
      <c r="I23" s="28"/>
      <c r="J23" s="42"/>
      <c r="K23" s="26"/>
      <c r="L23" s="42"/>
      <c r="M23" s="26"/>
      <c r="N23" s="14"/>
      <c r="O23" s="14"/>
      <c r="P23" s="14"/>
      <c r="Q23" s="14"/>
      <c r="R23" s="14"/>
    </row>
    <row r="24" spans="1:18" ht="29.4" customHeight="1" x14ac:dyDescent="0.25">
      <c r="A24" s="16" t="s">
        <v>27</v>
      </c>
      <c r="B24" s="48" t="s">
        <v>235</v>
      </c>
      <c r="C24" s="49" t="s">
        <v>127</v>
      </c>
      <c r="D24" s="66" t="s">
        <v>236</v>
      </c>
      <c r="E24" s="21" t="s">
        <v>56</v>
      </c>
      <c r="F24" s="67">
        <v>987.19224898798802</v>
      </c>
      <c r="G24" s="32">
        <f t="shared" si="0"/>
        <v>7437.9999999999964</v>
      </c>
      <c r="H24" s="16"/>
      <c r="I24" s="28"/>
      <c r="J24" s="42"/>
      <c r="K24" s="24"/>
      <c r="L24" s="42"/>
      <c r="M24" s="25"/>
      <c r="N24" s="15"/>
      <c r="O24" s="14"/>
      <c r="P24" s="14"/>
      <c r="Q24" s="14"/>
      <c r="R24" s="14"/>
    </row>
    <row r="25" spans="1:18" ht="30.6" customHeight="1" x14ac:dyDescent="0.25">
      <c r="A25" s="16" t="s">
        <v>28</v>
      </c>
      <c r="B25" s="48" t="s">
        <v>91</v>
      </c>
      <c r="C25" s="49" t="s">
        <v>128</v>
      </c>
      <c r="D25" s="50" t="s">
        <v>237</v>
      </c>
      <c r="E25" s="21" t="s">
        <v>56</v>
      </c>
      <c r="F25" s="67">
        <v>3084.8961444024198</v>
      </c>
      <c r="G25" s="32">
        <f t="shared" si="0"/>
        <v>23243.150000000034</v>
      </c>
      <c r="H25" s="22"/>
      <c r="I25" s="28"/>
      <c r="J25" s="42"/>
      <c r="K25" s="14"/>
      <c r="L25" s="14"/>
      <c r="M25" s="15"/>
      <c r="N25" s="15"/>
      <c r="O25" s="14"/>
      <c r="P25" s="14"/>
      <c r="Q25" s="14"/>
      <c r="R25" s="14"/>
    </row>
    <row r="26" spans="1:18" ht="30.6" customHeight="1" x14ac:dyDescent="0.25">
      <c r="A26" s="16" t="s">
        <v>29</v>
      </c>
      <c r="B26" s="48" t="s">
        <v>92</v>
      </c>
      <c r="C26" s="49" t="s">
        <v>129</v>
      </c>
      <c r="D26" s="66" t="s">
        <v>238</v>
      </c>
      <c r="E26" s="21" t="s">
        <v>56</v>
      </c>
      <c r="F26" s="67">
        <v>557.04</v>
      </c>
      <c r="G26" s="32">
        <f t="shared" si="0"/>
        <v>4197.0178800000003</v>
      </c>
      <c r="H26" s="16"/>
      <c r="I26" s="28"/>
      <c r="J26" s="42"/>
      <c r="K26" s="14"/>
      <c r="L26" s="14"/>
      <c r="M26" s="14"/>
      <c r="N26" s="14"/>
      <c r="O26" s="14"/>
      <c r="P26" s="14"/>
      <c r="Q26" s="14"/>
      <c r="R26" s="14"/>
    </row>
    <row r="27" spans="1:18" ht="30" customHeight="1" x14ac:dyDescent="0.25">
      <c r="A27" s="16" t="s">
        <v>30</v>
      </c>
      <c r="B27" s="48" t="s">
        <v>93</v>
      </c>
      <c r="C27" s="49" t="s">
        <v>130</v>
      </c>
      <c r="D27" s="66" t="s">
        <v>239</v>
      </c>
      <c r="E27" s="21" t="s">
        <v>56</v>
      </c>
      <c r="F27" s="67">
        <v>877.96</v>
      </c>
      <c r="G27" s="32">
        <f t="shared" si="0"/>
        <v>6614.9896200000003</v>
      </c>
      <c r="H27" s="16"/>
      <c r="I27" s="28"/>
      <c r="J27" s="42"/>
      <c r="K27" s="26"/>
      <c r="L27" s="44"/>
      <c r="M27" s="26"/>
      <c r="N27" s="14"/>
      <c r="O27" s="14"/>
      <c r="P27" s="14"/>
      <c r="Q27" s="14"/>
      <c r="R27" s="14"/>
    </row>
    <row r="28" spans="1:18" ht="30" customHeight="1" x14ac:dyDescent="0.25">
      <c r="A28" s="16" t="s">
        <v>31</v>
      </c>
      <c r="B28" s="48" t="s">
        <v>240</v>
      </c>
      <c r="C28" s="49" t="s">
        <v>131</v>
      </c>
      <c r="D28" s="50" t="s">
        <v>241</v>
      </c>
      <c r="E28" s="21" t="s">
        <v>56</v>
      </c>
      <c r="F28" s="67">
        <v>681.46</v>
      </c>
      <c r="G28" s="32">
        <f t="shared" si="0"/>
        <v>5134.4603700000007</v>
      </c>
      <c r="H28" s="16"/>
      <c r="I28" s="28"/>
      <c r="J28" s="42"/>
      <c r="K28" s="45"/>
      <c r="L28" s="46"/>
      <c r="M28" s="45"/>
      <c r="N28" s="14"/>
      <c r="O28" s="14"/>
      <c r="P28" s="14"/>
      <c r="Q28" s="14"/>
      <c r="R28" s="14"/>
    </row>
    <row r="29" spans="1:18" ht="36.6" customHeight="1" x14ac:dyDescent="0.25">
      <c r="A29" s="16" t="s">
        <v>32</v>
      </c>
      <c r="B29" s="48" t="s">
        <v>94</v>
      </c>
      <c r="C29" s="49" t="s">
        <v>132</v>
      </c>
      <c r="D29" s="66" t="s">
        <v>242</v>
      </c>
      <c r="E29" s="21" t="s">
        <v>56</v>
      </c>
      <c r="F29" s="67">
        <v>713.53</v>
      </c>
      <c r="G29" s="32">
        <f t="shared" si="0"/>
        <v>5376.0917850000005</v>
      </c>
      <c r="H29" s="16"/>
      <c r="I29" s="28"/>
      <c r="J29" s="42"/>
      <c r="K29" s="45"/>
      <c r="L29" s="42"/>
      <c r="M29" s="26"/>
      <c r="N29" s="46"/>
      <c r="O29" s="26"/>
      <c r="P29" s="15"/>
      <c r="Q29" s="14"/>
      <c r="R29" s="14"/>
    </row>
    <row r="30" spans="1:18" ht="35.4" customHeight="1" x14ac:dyDescent="0.25">
      <c r="A30" s="16" t="s">
        <v>41</v>
      </c>
      <c r="B30" s="48" t="s">
        <v>243</v>
      </c>
      <c r="C30" s="49" t="s">
        <v>133</v>
      </c>
      <c r="D30" s="66" t="s">
        <v>244</v>
      </c>
      <c r="E30" s="21" t="s">
        <v>56</v>
      </c>
      <c r="F30" s="67">
        <v>21661.22</v>
      </c>
      <c r="G30" s="32">
        <f t="shared" si="0"/>
        <v>163206.46209000002</v>
      </c>
      <c r="H30" s="16"/>
      <c r="I30" s="28"/>
      <c r="J30" s="42"/>
      <c r="K30" s="26"/>
      <c r="L30" s="42"/>
      <c r="M30" s="26"/>
      <c r="N30" s="42"/>
      <c r="O30" s="26"/>
      <c r="P30" s="15"/>
      <c r="Q30" s="14"/>
      <c r="R30" s="14"/>
    </row>
    <row r="31" spans="1:18" ht="30" customHeight="1" x14ac:dyDescent="0.25">
      <c r="A31" s="16" t="s">
        <v>42</v>
      </c>
      <c r="B31" s="48" t="s">
        <v>95</v>
      </c>
      <c r="C31" s="49" t="s">
        <v>134</v>
      </c>
      <c r="D31" s="66" t="s">
        <v>245</v>
      </c>
      <c r="E31" s="21" t="s">
        <v>56</v>
      </c>
      <c r="F31" s="67">
        <v>319.01</v>
      </c>
      <c r="G31" s="32">
        <f t="shared" si="0"/>
        <v>2403.580845</v>
      </c>
      <c r="H31" s="5" t="s">
        <v>56</v>
      </c>
      <c r="I31" s="33" t="s">
        <v>302</v>
      </c>
      <c r="J31" s="18" t="s">
        <v>305</v>
      </c>
      <c r="K31" s="18">
        <v>5140.49</v>
      </c>
      <c r="L31" s="18" t="s">
        <v>307</v>
      </c>
      <c r="M31" s="41">
        <v>2223.5100000000002</v>
      </c>
      <c r="N31" s="47" t="s">
        <v>306</v>
      </c>
      <c r="O31" s="41">
        <v>2916.98</v>
      </c>
      <c r="P31" s="14"/>
      <c r="Q31" s="14"/>
      <c r="R31" s="14"/>
    </row>
    <row r="32" spans="1:18" ht="30" customHeight="1" x14ac:dyDescent="0.25">
      <c r="A32" s="16" t="s">
        <v>43</v>
      </c>
      <c r="B32" s="48" t="s">
        <v>246</v>
      </c>
      <c r="C32" s="49" t="s">
        <v>135</v>
      </c>
      <c r="D32" s="66" t="s">
        <v>247</v>
      </c>
      <c r="E32" s="21" t="s">
        <v>56</v>
      </c>
      <c r="F32" s="67">
        <v>4452.8502223106998</v>
      </c>
      <c r="G32" s="32">
        <f t="shared" si="0"/>
        <v>33549.999999999971</v>
      </c>
      <c r="H32" s="16"/>
      <c r="I32" s="28"/>
      <c r="J32" s="42"/>
      <c r="K32" s="29"/>
      <c r="L32" s="42"/>
      <c r="M32" s="29"/>
      <c r="N32" s="14"/>
      <c r="O32" s="14"/>
      <c r="P32" s="14"/>
      <c r="Q32" s="14"/>
      <c r="R32" s="14"/>
    </row>
    <row r="33" spans="1:18" ht="31.2" customHeight="1" x14ac:dyDescent="0.25">
      <c r="A33" s="16" t="s">
        <v>44</v>
      </c>
      <c r="B33" s="48" t="s">
        <v>96</v>
      </c>
      <c r="C33" s="49" t="s">
        <v>136</v>
      </c>
      <c r="D33" s="50" t="s">
        <v>248</v>
      </c>
      <c r="E33" s="21" t="s">
        <v>56</v>
      </c>
      <c r="F33" s="67">
        <v>127.4</v>
      </c>
      <c r="G33" s="32">
        <f t="shared" si="0"/>
        <v>959.89530000000013</v>
      </c>
      <c r="H33" s="5" t="s">
        <v>56</v>
      </c>
      <c r="I33" s="33" t="s">
        <v>183</v>
      </c>
      <c r="J33" s="18" t="s">
        <v>184</v>
      </c>
      <c r="K33" s="18">
        <v>1707.99</v>
      </c>
      <c r="L33" s="18" t="s">
        <v>184</v>
      </c>
      <c r="M33" s="18">
        <v>1707.99</v>
      </c>
      <c r="N33" s="14"/>
      <c r="O33" s="14"/>
      <c r="P33" s="14"/>
      <c r="Q33" s="15"/>
      <c r="R33" s="14"/>
    </row>
    <row r="34" spans="1:18" ht="30.6" customHeight="1" x14ac:dyDescent="0.25">
      <c r="A34" s="16" t="s">
        <v>45</v>
      </c>
      <c r="B34" s="48" t="s">
        <v>97</v>
      </c>
      <c r="C34" s="49" t="s">
        <v>137</v>
      </c>
      <c r="D34" s="50" t="s">
        <v>249</v>
      </c>
      <c r="E34" s="21" t="s">
        <v>56</v>
      </c>
      <c r="F34" s="67">
        <v>680.684849691419</v>
      </c>
      <c r="G34" s="32">
        <f t="shared" si="0"/>
        <v>5128.6199999999972</v>
      </c>
      <c r="H34" s="5"/>
      <c r="I34" s="33"/>
      <c r="J34" s="18"/>
      <c r="K34" s="18"/>
      <c r="L34" s="18"/>
      <c r="M34" s="18"/>
      <c r="N34" s="14"/>
      <c r="O34" s="14"/>
      <c r="P34" s="14"/>
      <c r="Q34" s="14"/>
      <c r="R34" s="14"/>
    </row>
    <row r="35" spans="1:18" ht="30" customHeight="1" x14ac:dyDescent="0.25">
      <c r="A35" s="16" t="s">
        <v>46</v>
      </c>
      <c r="B35" s="48" t="s">
        <v>98</v>
      </c>
      <c r="C35" s="49" t="s">
        <v>138</v>
      </c>
      <c r="D35" s="50" t="s">
        <v>250</v>
      </c>
      <c r="E35" s="21" t="s">
        <v>56</v>
      </c>
      <c r="F35" s="67">
        <v>1687.92</v>
      </c>
      <c r="G35" s="32">
        <f t="shared" si="0"/>
        <v>12717.633240000001</v>
      </c>
      <c r="H35" s="14"/>
      <c r="I35" s="42"/>
      <c r="J35" s="42"/>
      <c r="K35" s="42"/>
      <c r="L35" s="42"/>
      <c r="M35" s="14"/>
      <c r="N35" s="14"/>
      <c r="O35" s="14"/>
      <c r="P35" s="14"/>
      <c r="Q35" s="14"/>
      <c r="R35" s="14"/>
    </row>
    <row r="36" spans="1:18" ht="30" customHeight="1" x14ac:dyDescent="0.25">
      <c r="A36" s="16" t="s">
        <v>47</v>
      </c>
      <c r="B36" s="48" t="s">
        <v>99</v>
      </c>
      <c r="C36" s="49" t="s">
        <v>139</v>
      </c>
      <c r="D36" s="50" t="s">
        <v>251</v>
      </c>
      <c r="E36" s="21" t="s">
        <v>56</v>
      </c>
      <c r="F36" s="67">
        <v>24.82</v>
      </c>
      <c r="G36" s="32">
        <f t="shared" si="0"/>
        <v>187.00629000000001</v>
      </c>
      <c r="H36" s="5" t="s">
        <v>56</v>
      </c>
      <c r="I36" s="33" t="s">
        <v>191</v>
      </c>
      <c r="J36" s="18" t="s">
        <v>205</v>
      </c>
      <c r="K36" s="18">
        <v>306.64999999999998</v>
      </c>
      <c r="L36" s="18" t="s">
        <v>203</v>
      </c>
      <c r="M36" s="41">
        <v>186.93</v>
      </c>
      <c r="N36" s="47" t="s">
        <v>204</v>
      </c>
      <c r="O36" s="41">
        <v>119.72</v>
      </c>
      <c r="P36" s="14"/>
      <c r="Q36" s="14"/>
      <c r="R36" s="14"/>
    </row>
    <row r="37" spans="1:18" ht="30" customHeight="1" x14ac:dyDescent="0.25">
      <c r="A37" s="16" t="s">
        <v>48</v>
      </c>
      <c r="B37" s="48" t="s">
        <v>100</v>
      </c>
      <c r="C37" s="49" t="s">
        <v>140</v>
      </c>
      <c r="D37" s="66" t="s">
        <v>252</v>
      </c>
      <c r="E37" s="21" t="s">
        <v>56</v>
      </c>
      <c r="F37" s="67">
        <v>403.49</v>
      </c>
      <c r="G37" s="32">
        <f t="shared" si="0"/>
        <v>3040.095405</v>
      </c>
      <c r="H37" s="14"/>
      <c r="I37" s="42"/>
      <c r="J37" s="42"/>
      <c r="K37" s="42"/>
      <c r="L37" s="42"/>
      <c r="M37" s="14"/>
      <c r="N37" s="14"/>
      <c r="O37" s="14"/>
      <c r="P37" s="14"/>
      <c r="Q37" s="14"/>
      <c r="R37" s="14"/>
    </row>
    <row r="38" spans="1:18" ht="30" customHeight="1" x14ac:dyDescent="0.25">
      <c r="A38" s="16" t="s">
        <v>49</v>
      </c>
      <c r="B38" s="48" t="s">
        <v>101</v>
      </c>
      <c r="C38" s="49" t="s">
        <v>141</v>
      </c>
      <c r="D38" s="50" t="s">
        <v>253</v>
      </c>
      <c r="E38" s="21" t="s">
        <v>56</v>
      </c>
      <c r="F38" s="67">
        <v>520.04999999999995</v>
      </c>
      <c r="G38" s="32">
        <f t="shared" si="0"/>
        <v>3918.3167249999997</v>
      </c>
      <c r="H38" s="5" t="s">
        <v>56</v>
      </c>
      <c r="I38" s="33" t="s">
        <v>182</v>
      </c>
      <c r="J38" s="18" t="s">
        <v>181</v>
      </c>
      <c r="K38" s="18">
        <v>5226.2299999999996</v>
      </c>
      <c r="L38" s="18" t="s">
        <v>181</v>
      </c>
      <c r="M38" s="18">
        <v>5226.2299999999996</v>
      </c>
      <c r="N38" s="14"/>
      <c r="O38" s="14"/>
      <c r="P38" s="14"/>
      <c r="Q38" s="14"/>
      <c r="R38" s="14"/>
    </row>
    <row r="39" spans="1:18" ht="30" customHeight="1" x14ac:dyDescent="0.25">
      <c r="A39" s="16" t="s">
        <v>50</v>
      </c>
      <c r="B39" s="48" t="s">
        <v>255</v>
      </c>
      <c r="C39" s="49" t="s">
        <v>142</v>
      </c>
      <c r="D39" s="66" t="s">
        <v>254</v>
      </c>
      <c r="E39" s="21" t="s">
        <v>56</v>
      </c>
      <c r="F39" s="67">
        <v>372.13</v>
      </c>
      <c r="G39" s="32">
        <f t="shared" si="0"/>
        <v>2803.8134850000001</v>
      </c>
      <c r="H39" s="14"/>
      <c r="I39" s="42"/>
      <c r="J39" s="42"/>
      <c r="K39" s="42"/>
      <c r="L39" s="42"/>
      <c r="M39" s="14"/>
      <c r="N39" s="14"/>
      <c r="O39" s="14"/>
      <c r="P39" s="14"/>
      <c r="Q39" s="14"/>
      <c r="R39" s="14"/>
    </row>
    <row r="40" spans="1:18" ht="30" customHeight="1" x14ac:dyDescent="0.25">
      <c r="A40" s="16" t="s">
        <v>51</v>
      </c>
      <c r="B40" s="48" t="s">
        <v>256</v>
      </c>
      <c r="C40" s="49" t="s">
        <v>143</v>
      </c>
      <c r="D40" s="50" t="s">
        <v>257</v>
      </c>
      <c r="E40" s="21" t="s">
        <v>56</v>
      </c>
      <c r="F40" s="67">
        <v>1996.15900192448</v>
      </c>
      <c r="G40" s="32">
        <f t="shared" si="0"/>
        <v>15040.059999999996</v>
      </c>
      <c r="H40" s="14"/>
      <c r="I40" s="42"/>
      <c r="J40" s="42"/>
      <c r="K40" s="42"/>
      <c r="L40" s="42"/>
      <c r="M40" s="14"/>
      <c r="N40" s="14"/>
      <c r="O40" s="14"/>
      <c r="P40" s="14"/>
      <c r="Q40" s="14"/>
      <c r="R40" s="14"/>
    </row>
    <row r="41" spans="1:18" ht="32.4" customHeight="1" x14ac:dyDescent="0.25">
      <c r="A41" s="16" t="s">
        <v>52</v>
      </c>
      <c r="B41" s="48" t="s">
        <v>102</v>
      </c>
      <c r="C41" s="49" t="s">
        <v>144</v>
      </c>
      <c r="D41" s="50" t="s">
        <v>258</v>
      </c>
      <c r="E41" s="21" t="s">
        <v>56</v>
      </c>
      <c r="F41" s="67">
        <v>412.12</v>
      </c>
      <c r="G41" s="32">
        <f t="shared" si="0"/>
        <v>3105.11814</v>
      </c>
      <c r="H41" s="5" t="s">
        <v>56</v>
      </c>
      <c r="I41" s="33" t="s">
        <v>185</v>
      </c>
      <c r="J41" s="18" t="s">
        <v>186</v>
      </c>
      <c r="K41" s="18">
        <v>4058.68</v>
      </c>
      <c r="L41" s="18" t="s">
        <v>186</v>
      </c>
      <c r="M41" s="18">
        <v>4058.68</v>
      </c>
      <c r="N41" s="14"/>
      <c r="O41" s="14"/>
      <c r="P41" s="20"/>
      <c r="Q41" s="15"/>
      <c r="R41" s="15"/>
    </row>
    <row r="42" spans="1:18" ht="30" customHeight="1" x14ac:dyDescent="0.25">
      <c r="A42" s="16" t="s">
        <v>53</v>
      </c>
      <c r="B42" s="48" t="s">
        <v>103</v>
      </c>
      <c r="C42" s="49" t="s">
        <v>145</v>
      </c>
      <c r="D42" s="50" t="s">
        <v>259</v>
      </c>
      <c r="E42" s="21" t="s">
        <v>56</v>
      </c>
      <c r="F42" s="67">
        <v>3600.5534541110901</v>
      </c>
      <c r="G42" s="32">
        <f t="shared" si="0"/>
        <v>27128.37000000001</v>
      </c>
      <c r="H42" s="5"/>
      <c r="I42" s="33"/>
      <c r="J42" s="18"/>
      <c r="K42" s="18"/>
      <c r="L42" s="18"/>
      <c r="M42" s="18"/>
      <c r="N42" s="14"/>
      <c r="O42" s="14"/>
      <c r="P42" s="14"/>
      <c r="Q42" s="14"/>
      <c r="R42" s="14"/>
    </row>
    <row r="43" spans="1:18" ht="30" customHeight="1" x14ac:dyDescent="0.25">
      <c r="A43" s="16" t="s">
        <v>54</v>
      </c>
      <c r="B43" s="48" t="s">
        <v>104</v>
      </c>
      <c r="C43" s="49" t="s">
        <v>146</v>
      </c>
      <c r="D43" s="50" t="s">
        <v>260</v>
      </c>
      <c r="E43" s="21" t="s">
        <v>56</v>
      </c>
      <c r="F43" s="67">
        <v>497.7</v>
      </c>
      <c r="G43" s="32">
        <f t="shared" si="0"/>
        <v>3749.92065</v>
      </c>
      <c r="H43" s="5"/>
      <c r="I43" s="33"/>
      <c r="J43" s="18"/>
      <c r="K43" s="18"/>
      <c r="L43" s="18"/>
      <c r="M43" s="18"/>
      <c r="N43" s="14"/>
      <c r="O43" s="14"/>
      <c r="P43" s="14"/>
      <c r="Q43" s="14"/>
      <c r="R43" s="14"/>
    </row>
    <row r="44" spans="1:18" ht="34.200000000000003" customHeight="1" x14ac:dyDescent="0.25">
      <c r="A44" s="16" t="s">
        <v>55</v>
      </c>
      <c r="B44" s="48" t="s">
        <v>105</v>
      </c>
      <c r="C44" s="49" t="s">
        <v>147</v>
      </c>
      <c r="D44" s="50" t="s">
        <v>261</v>
      </c>
      <c r="E44" s="21" t="s">
        <v>56</v>
      </c>
      <c r="F44" s="67">
        <v>398.168425243878</v>
      </c>
      <c r="G44" s="32">
        <f t="shared" si="0"/>
        <v>2999.9999999999991</v>
      </c>
      <c r="H44" s="5"/>
      <c r="I44" s="33"/>
      <c r="J44" s="18"/>
      <c r="K44" s="18"/>
      <c r="L44" s="18"/>
      <c r="M44" s="41"/>
      <c r="N44" s="47"/>
      <c r="O44" s="41"/>
      <c r="P44" s="15"/>
      <c r="Q44" s="14"/>
      <c r="R44" s="14"/>
    </row>
    <row r="45" spans="1:18" ht="34.200000000000003" customHeight="1" x14ac:dyDescent="0.25">
      <c r="A45" s="16" t="s">
        <v>58</v>
      </c>
      <c r="B45" s="48" t="s">
        <v>262</v>
      </c>
      <c r="C45" s="49" t="s">
        <v>148</v>
      </c>
      <c r="D45" s="50" t="s">
        <v>263</v>
      </c>
      <c r="E45" s="21" t="s">
        <v>56</v>
      </c>
      <c r="F45" s="67">
        <v>5310.7372752007404</v>
      </c>
      <c r="G45" s="32">
        <f t="shared" si="0"/>
        <v>40013.749999999978</v>
      </c>
      <c r="H45" s="5"/>
      <c r="I45" s="33"/>
      <c r="J45" s="18"/>
      <c r="K45" s="18"/>
      <c r="L45" s="18"/>
      <c r="M45" s="18"/>
      <c r="N45" s="47"/>
      <c r="O45" s="41"/>
      <c r="P45" s="15"/>
      <c r="Q45" s="14"/>
      <c r="R45" s="14"/>
    </row>
    <row r="46" spans="1:18" ht="34.200000000000003" customHeight="1" x14ac:dyDescent="0.25">
      <c r="A46" s="16" t="s">
        <v>59</v>
      </c>
      <c r="B46" s="48" t="s">
        <v>106</v>
      </c>
      <c r="C46" s="49">
        <v>23810712767</v>
      </c>
      <c r="D46" s="66" t="s">
        <v>264</v>
      </c>
      <c r="E46" s="21" t="s">
        <v>56</v>
      </c>
      <c r="F46" s="67">
        <v>82273.62</v>
      </c>
      <c r="G46" s="32">
        <f t="shared" si="0"/>
        <v>619890.58988999994</v>
      </c>
      <c r="H46" s="5" t="s">
        <v>56</v>
      </c>
      <c r="I46" s="33" t="s">
        <v>191</v>
      </c>
      <c r="J46" s="18" t="s">
        <v>209</v>
      </c>
      <c r="K46" s="18">
        <v>431788.63</v>
      </c>
      <c r="L46" s="18" t="s">
        <v>209</v>
      </c>
      <c r="M46" s="18">
        <v>431788.63</v>
      </c>
      <c r="N46" s="47"/>
      <c r="O46" s="41"/>
      <c r="P46" s="15"/>
      <c r="Q46" s="14"/>
      <c r="R46" s="14"/>
    </row>
    <row r="47" spans="1:18" ht="34.200000000000003" customHeight="1" x14ac:dyDescent="0.25">
      <c r="A47" s="16" t="s">
        <v>60</v>
      </c>
      <c r="B47" s="48" t="s">
        <v>107</v>
      </c>
      <c r="C47" s="49" t="s">
        <v>149</v>
      </c>
      <c r="D47" s="50" t="s">
        <v>265</v>
      </c>
      <c r="E47" s="21" t="s">
        <v>56</v>
      </c>
      <c r="F47" s="67">
        <v>397.25263786581701</v>
      </c>
      <c r="G47" s="32">
        <f t="shared" si="0"/>
        <v>2993.0999999999985</v>
      </c>
      <c r="H47" s="5"/>
      <c r="I47" s="33"/>
      <c r="J47" s="18"/>
      <c r="K47" s="18"/>
      <c r="L47" s="18"/>
      <c r="M47" s="18"/>
      <c r="N47" s="47"/>
      <c r="O47" s="41"/>
      <c r="P47" s="15"/>
      <c r="Q47" s="14"/>
      <c r="R47" s="14"/>
    </row>
    <row r="48" spans="1:18" ht="34.200000000000003" customHeight="1" x14ac:dyDescent="0.25">
      <c r="A48" s="16" t="s">
        <v>61</v>
      </c>
      <c r="B48" s="48" t="s">
        <v>266</v>
      </c>
      <c r="C48" s="49" t="s">
        <v>150</v>
      </c>
      <c r="D48" s="50" t="s">
        <v>267</v>
      </c>
      <c r="E48" s="21" t="s">
        <v>56</v>
      </c>
      <c r="F48" s="67">
        <v>1433.40633087796</v>
      </c>
      <c r="G48" s="32">
        <f t="shared" si="0"/>
        <v>10799.999999999991</v>
      </c>
      <c r="H48" s="5"/>
      <c r="I48" s="33"/>
      <c r="J48" s="18"/>
      <c r="K48" s="18"/>
      <c r="L48" s="18"/>
      <c r="M48" s="18"/>
      <c r="N48" s="47"/>
      <c r="O48" s="41"/>
      <c r="P48" s="15"/>
      <c r="Q48" s="14"/>
      <c r="R48" s="14"/>
    </row>
    <row r="49" spans="1:18" ht="34.200000000000003" customHeight="1" x14ac:dyDescent="0.25">
      <c r="A49" s="16" t="s">
        <v>62</v>
      </c>
      <c r="B49" s="48" t="s">
        <v>108</v>
      </c>
      <c r="C49" s="49" t="s">
        <v>151</v>
      </c>
      <c r="D49" s="50" t="s">
        <v>268</v>
      </c>
      <c r="E49" s="21" t="s">
        <v>56</v>
      </c>
      <c r="F49" s="67">
        <v>7999.45</v>
      </c>
      <c r="G49" s="32">
        <f t="shared" si="0"/>
        <v>60271.856025000001</v>
      </c>
      <c r="H49" s="5"/>
      <c r="I49" s="33"/>
      <c r="J49" s="18"/>
      <c r="K49" s="18"/>
      <c r="L49" s="18"/>
      <c r="M49" s="18"/>
      <c r="N49" s="47"/>
      <c r="O49" s="41"/>
      <c r="P49" s="15"/>
      <c r="Q49" s="14"/>
      <c r="R49" s="14"/>
    </row>
    <row r="50" spans="1:18" ht="34.200000000000003" customHeight="1" x14ac:dyDescent="0.25">
      <c r="A50" s="16" t="s">
        <v>67</v>
      </c>
      <c r="B50" s="48" t="s">
        <v>109</v>
      </c>
      <c r="C50" s="49" t="s">
        <v>152</v>
      </c>
      <c r="D50" s="50" t="s">
        <v>269</v>
      </c>
      <c r="E50" s="21" t="s">
        <v>56</v>
      </c>
      <c r="F50" s="73" t="s">
        <v>292</v>
      </c>
      <c r="G50" s="32">
        <v>227620.33</v>
      </c>
      <c r="H50" s="5"/>
      <c r="I50" s="33"/>
      <c r="J50" s="18"/>
      <c r="K50" s="18"/>
      <c r="L50" s="18"/>
      <c r="M50" s="18"/>
      <c r="N50" s="47"/>
      <c r="O50" s="41"/>
      <c r="P50" s="15"/>
      <c r="Q50" s="14"/>
      <c r="R50" s="14"/>
    </row>
    <row r="51" spans="1:18" ht="34.200000000000003" customHeight="1" x14ac:dyDescent="0.25">
      <c r="A51" s="16" t="s">
        <v>68</v>
      </c>
      <c r="B51" s="48" t="s">
        <v>270</v>
      </c>
      <c r="C51" s="49" t="s">
        <v>153</v>
      </c>
      <c r="D51" s="50" t="s">
        <v>271</v>
      </c>
      <c r="E51" s="21" t="s">
        <v>56</v>
      </c>
      <c r="F51" s="67">
        <v>83.89</v>
      </c>
      <c r="G51" s="32">
        <f t="shared" si="0"/>
        <v>632.06920500000001</v>
      </c>
      <c r="H51" s="5"/>
      <c r="I51" s="33"/>
      <c r="J51" s="18"/>
      <c r="K51" s="18"/>
      <c r="L51" s="18"/>
      <c r="M51" s="18"/>
      <c r="N51" s="47"/>
      <c r="O51" s="41"/>
      <c r="P51" s="15"/>
      <c r="Q51" s="14"/>
      <c r="R51" s="14"/>
    </row>
    <row r="52" spans="1:18" ht="34.200000000000003" customHeight="1" x14ac:dyDescent="0.25">
      <c r="A52" s="16" t="s">
        <v>69</v>
      </c>
      <c r="B52" s="48" t="s">
        <v>272</v>
      </c>
      <c r="C52" s="49" t="s">
        <v>154</v>
      </c>
      <c r="D52" s="50" t="s">
        <v>273</v>
      </c>
      <c r="E52" s="21" t="s">
        <v>56</v>
      </c>
      <c r="F52" s="67">
        <v>3981.6842524387798</v>
      </c>
      <c r="G52" s="32">
        <f t="shared" si="0"/>
        <v>29999.999999999989</v>
      </c>
      <c r="H52" s="5"/>
      <c r="I52" s="33"/>
      <c r="J52" s="18"/>
      <c r="K52" s="18"/>
      <c r="L52" s="18"/>
      <c r="M52" s="18"/>
      <c r="N52" s="47"/>
      <c r="O52" s="41"/>
      <c r="P52" s="15"/>
      <c r="Q52" s="14"/>
      <c r="R52" s="14"/>
    </row>
    <row r="53" spans="1:18" ht="34.200000000000003" customHeight="1" x14ac:dyDescent="0.25">
      <c r="A53" s="16" t="s">
        <v>70</v>
      </c>
      <c r="B53" s="51" t="s">
        <v>110</v>
      </c>
      <c r="C53" s="52" t="s">
        <v>155</v>
      </c>
      <c r="D53" s="53" t="s">
        <v>274</v>
      </c>
      <c r="E53" s="21" t="s">
        <v>56</v>
      </c>
      <c r="F53" s="54">
        <v>74656.58</v>
      </c>
      <c r="G53" s="32">
        <f t="shared" si="0"/>
        <v>562500.00201000005</v>
      </c>
      <c r="H53" s="5" t="s">
        <v>56</v>
      </c>
      <c r="I53" s="33" t="s">
        <v>173</v>
      </c>
      <c r="J53" s="18" t="s">
        <v>176</v>
      </c>
      <c r="K53" s="18">
        <v>563400</v>
      </c>
      <c r="L53" s="18" t="s">
        <v>175</v>
      </c>
      <c r="M53" s="18">
        <v>47760.7</v>
      </c>
      <c r="N53" s="47" t="s">
        <v>174</v>
      </c>
      <c r="O53" s="41">
        <v>515624.86</v>
      </c>
      <c r="P53" s="15" t="s">
        <v>177</v>
      </c>
      <c r="Q53" s="14"/>
      <c r="R53" s="14"/>
    </row>
    <row r="54" spans="1:18" ht="34.200000000000003" customHeight="1" x14ac:dyDescent="0.25">
      <c r="A54" s="16" t="s">
        <v>71</v>
      </c>
      <c r="B54" s="55" t="s">
        <v>275</v>
      </c>
      <c r="C54" s="56" t="s">
        <v>156</v>
      </c>
      <c r="D54" s="57" t="s">
        <v>276</v>
      </c>
      <c r="E54" s="21" t="s">
        <v>56</v>
      </c>
      <c r="F54" s="68">
        <v>4402.42</v>
      </c>
      <c r="G54" s="32">
        <f t="shared" si="0"/>
        <v>33170.033490000002</v>
      </c>
      <c r="H54" s="5"/>
      <c r="I54" s="33"/>
      <c r="J54" s="18"/>
      <c r="K54" s="18"/>
      <c r="L54" s="18"/>
      <c r="M54" s="18"/>
      <c r="N54" s="47"/>
      <c r="O54" s="41"/>
      <c r="P54" s="15"/>
      <c r="Q54" s="14"/>
      <c r="R54" s="14"/>
    </row>
    <row r="55" spans="1:18" ht="34.200000000000003" customHeight="1" x14ac:dyDescent="0.25">
      <c r="A55" s="16" t="s">
        <v>72</v>
      </c>
      <c r="B55" s="55" t="s">
        <v>111</v>
      </c>
      <c r="C55" s="56" t="s">
        <v>157</v>
      </c>
      <c r="D55" s="57" t="s">
        <v>277</v>
      </c>
      <c r="E55" s="21" t="s">
        <v>56</v>
      </c>
      <c r="F55" s="68" t="s">
        <v>159</v>
      </c>
      <c r="G55" s="34">
        <v>22499.98</v>
      </c>
      <c r="H55" s="5"/>
      <c r="I55" s="33"/>
      <c r="J55" s="18"/>
      <c r="K55" s="18"/>
      <c r="L55" s="18"/>
      <c r="M55" s="18"/>
      <c r="N55" s="47"/>
      <c r="O55" s="41"/>
      <c r="P55" s="15"/>
      <c r="Q55" s="14"/>
      <c r="R55" s="14"/>
    </row>
    <row r="56" spans="1:18" ht="34.200000000000003" customHeight="1" x14ac:dyDescent="0.25">
      <c r="A56" s="16" t="s">
        <v>73</v>
      </c>
      <c r="B56" s="58" t="s">
        <v>278</v>
      </c>
      <c r="C56" s="14">
        <v>84397956623</v>
      </c>
      <c r="D56" s="71" t="s">
        <v>279</v>
      </c>
      <c r="E56" s="21" t="s">
        <v>56</v>
      </c>
      <c r="F56" s="60">
        <v>5117.6499999999996</v>
      </c>
      <c r="G56" s="32">
        <f t="shared" si="0"/>
        <v>38558.933924999998</v>
      </c>
      <c r="H56" s="5"/>
      <c r="I56" s="33"/>
      <c r="J56" s="18"/>
      <c r="K56" s="18"/>
      <c r="L56" s="18"/>
      <c r="M56" s="18"/>
      <c r="N56" s="47"/>
      <c r="O56" s="41"/>
      <c r="P56" s="15"/>
      <c r="Q56" s="14"/>
      <c r="R56" s="14"/>
    </row>
    <row r="57" spans="1:18" ht="34.200000000000003" customHeight="1" x14ac:dyDescent="0.25">
      <c r="A57" s="16" t="s">
        <v>74</v>
      </c>
      <c r="B57" s="70" t="s">
        <v>280</v>
      </c>
      <c r="C57" s="61" t="s">
        <v>158</v>
      </c>
      <c r="D57" s="59" t="s">
        <v>281</v>
      </c>
      <c r="E57" s="21" t="s">
        <v>56</v>
      </c>
      <c r="F57" s="60">
        <v>5083.21</v>
      </c>
      <c r="G57" s="32">
        <f t="shared" si="0"/>
        <v>38299.445745000005</v>
      </c>
      <c r="H57" s="5"/>
      <c r="I57" s="33"/>
      <c r="J57" s="18"/>
      <c r="K57" s="18"/>
      <c r="L57" s="18"/>
      <c r="M57" s="18"/>
      <c r="N57" s="47"/>
      <c r="O57" s="41"/>
      <c r="P57" s="15"/>
      <c r="Q57" s="14"/>
      <c r="R57" s="14"/>
    </row>
    <row r="58" spans="1:18" ht="34.200000000000003" customHeight="1" x14ac:dyDescent="0.25">
      <c r="A58" s="16" t="s">
        <v>75</v>
      </c>
      <c r="B58" s="58" t="s">
        <v>282</v>
      </c>
      <c r="C58" s="14">
        <v>18683136487</v>
      </c>
      <c r="D58" s="59" t="s">
        <v>283</v>
      </c>
      <c r="E58" s="21" t="s">
        <v>56</v>
      </c>
      <c r="F58" s="60">
        <v>6173.13</v>
      </c>
      <c r="G58" s="32">
        <f t="shared" si="0"/>
        <v>46511.447985000006</v>
      </c>
      <c r="H58" s="5" t="s">
        <v>56</v>
      </c>
      <c r="I58" s="33" t="s">
        <v>185</v>
      </c>
      <c r="J58" s="18" t="s">
        <v>189</v>
      </c>
      <c r="K58" s="18">
        <v>93300.39</v>
      </c>
      <c r="L58" s="18" t="s">
        <v>187</v>
      </c>
      <c r="M58" s="18">
        <v>73161.8</v>
      </c>
      <c r="N58" s="47" t="s">
        <v>188</v>
      </c>
      <c r="O58" s="41">
        <v>20138.59</v>
      </c>
      <c r="P58" s="15" t="s">
        <v>190</v>
      </c>
      <c r="Q58" s="14"/>
      <c r="R58" s="14"/>
    </row>
    <row r="59" spans="1:18" ht="34.200000000000003" customHeight="1" x14ac:dyDescent="0.25">
      <c r="A59" s="16" t="s">
        <v>76</v>
      </c>
      <c r="B59" s="58" t="s">
        <v>285</v>
      </c>
      <c r="C59" s="14">
        <v>85167032587</v>
      </c>
      <c r="D59" s="71" t="s">
        <v>284</v>
      </c>
      <c r="E59" s="21" t="s">
        <v>56</v>
      </c>
      <c r="F59" s="60">
        <v>20.02</v>
      </c>
      <c r="G59" s="32">
        <f t="shared" si="0"/>
        <v>150.84069</v>
      </c>
      <c r="H59" s="5"/>
      <c r="I59" s="33"/>
      <c r="J59" s="18"/>
      <c r="K59" s="18"/>
      <c r="L59" s="18"/>
      <c r="M59" s="18"/>
      <c r="N59" s="47"/>
      <c r="O59" s="41"/>
      <c r="P59" s="15"/>
      <c r="Q59" s="14"/>
      <c r="R59" s="14"/>
    </row>
    <row r="60" spans="1:18" ht="92.4" customHeight="1" x14ac:dyDescent="0.25">
      <c r="A60" s="16" t="s">
        <v>77</v>
      </c>
      <c r="B60" s="62" t="s">
        <v>286</v>
      </c>
      <c r="C60" s="63" t="s">
        <v>125</v>
      </c>
      <c r="D60" s="64" t="s">
        <v>310</v>
      </c>
      <c r="E60" s="21" t="s">
        <v>56</v>
      </c>
      <c r="F60" s="69" t="s">
        <v>290</v>
      </c>
      <c r="G60" s="72" t="s">
        <v>291</v>
      </c>
      <c r="H60" s="5" t="s">
        <v>56</v>
      </c>
      <c r="I60" s="33" t="s">
        <v>191</v>
      </c>
      <c r="J60" s="18" t="s">
        <v>194</v>
      </c>
      <c r="K60" s="18">
        <v>2900865.53</v>
      </c>
      <c r="L60" s="18" t="s">
        <v>192</v>
      </c>
      <c r="M60" s="18">
        <v>1629692.91</v>
      </c>
      <c r="N60" s="47" t="s">
        <v>193</v>
      </c>
      <c r="O60" s="41">
        <v>1271172.6200000001</v>
      </c>
      <c r="P60" s="15" t="s">
        <v>195</v>
      </c>
      <c r="Q60" s="15" t="s">
        <v>196</v>
      </c>
      <c r="R60" s="15" t="s">
        <v>197</v>
      </c>
    </row>
    <row r="61" spans="1:18" ht="54.6" customHeight="1" x14ac:dyDescent="0.25">
      <c r="A61" s="16" t="s">
        <v>78</v>
      </c>
      <c r="B61" s="20" t="s">
        <v>287</v>
      </c>
      <c r="C61" s="76">
        <v>46550671661</v>
      </c>
      <c r="D61" s="77" t="s">
        <v>294</v>
      </c>
      <c r="E61" s="21" t="s">
        <v>56</v>
      </c>
      <c r="F61" s="74" t="s">
        <v>288</v>
      </c>
      <c r="G61" s="72" t="s">
        <v>289</v>
      </c>
      <c r="H61" s="5" t="s">
        <v>56</v>
      </c>
      <c r="I61" s="33"/>
      <c r="J61" s="18"/>
      <c r="K61" s="18"/>
      <c r="L61" s="18"/>
      <c r="M61" s="18"/>
      <c r="N61" s="47"/>
      <c r="O61" s="41"/>
      <c r="P61" s="15"/>
      <c r="Q61" s="15" t="s">
        <v>201</v>
      </c>
      <c r="R61" s="15" t="s">
        <v>202</v>
      </c>
    </row>
    <row r="62" spans="1:18" ht="34.200000000000003" customHeight="1" x14ac:dyDescent="0.25">
      <c r="A62" s="16" t="s">
        <v>79</v>
      </c>
      <c r="B62" s="19" t="s">
        <v>160</v>
      </c>
      <c r="C62" s="5">
        <v>21966383287</v>
      </c>
      <c r="D62" s="20" t="s">
        <v>161</v>
      </c>
      <c r="E62" s="21" t="s">
        <v>162</v>
      </c>
      <c r="F62" s="14"/>
      <c r="G62" s="42"/>
      <c r="H62" s="5" t="s">
        <v>56</v>
      </c>
      <c r="I62" s="33" t="s">
        <v>163</v>
      </c>
      <c r="J62" s="18" t="s">
        <v>164</v>
      </c>
      <c r="K62" s="18">
        <v>150000</v>
      </c>
      <c r="L62" s="18" t="s">
        <v>164</v>
      </c>
      <c r="M62" s="18">
        <v>150000</v>
      </c>
      <c r="N62" s="47"/>
      <c r="O62" s="41"/>
      <c r="P62" s="15"/>
      <c r="Q62" s="14"/>
      <c r="R62" s="14"/>
    </row>
    <row r="63" spans="1:18" ht="34.200000000000003" customHeight="1" x14ac:dyDescent="0.25">
      <c r="A63" s="16" t="s">
        <v>80</v>
      </c>
      <c r="B63" s="19" t="s">
        <v>165</v>
      </c>
      <c r="C63" s="5">
        <v>26187994862</v>
      </c>
      <c r="D63" s="20" t="s">
        <v>166</v>
      </c>
      <c r="E63" s="21" t="s">
        <v>162</v>
      </c>
      <c r="F63" s="14"/>
      <c r="H63" s="5" t="s">
        <v>56</v>
      </c>
      <c r="I63" s="33" t="s">
        <v>167</v>
      </c>
      <c r="J63" s="18" t="s">
        <v>168</v>
      </c>
      <c r="K63" s="18">
        <v>1140.27</v>
      </c>
      <c r="L63" s="18" t="s">
        <v>168</v>
      </c>
      <c r="M63" s="18">
        <v>1140.27</v>
      </c>
      <c r="N63" s="47"/>
      <c r="O63" s="41"/>
      <c r="P63" s="15"/>
      <c r="Q63" s="14"/>
      <c r="R63" s="14"/>
    </row>
    <row r="64" spans="1:18" ht="34.200000000000003" customHeight="1" x14ac:dyDescent="0.25">
      <c r="A64" s="16" t="s">
        <v>81</v>
      </c>
      <c r="B64" s="19" t="s">
        <v>169</v>
      </c>
      <c r="C64" s="5">
        <v>43965974818</v>
      </c>
      <c r="D64" s="20" t="s">
        <v>170</v>
      </c>
      <c r="E64" s="21" t="s">
        <v>162</v>
      </c>
      <c r="F64" s="14"/>
      <c r="G64" s="42"/>
      <c r="H64" s="5" t="s">
        <v>56</v>
      </c>
      <c r="I64" s="33" t="s">
        <v>171</v>
      </c>
      <c r="J64" s="18" t="s">
        <v>172</v>
      </c>
      <c r="K64" s="18">
        <v>140.22</v>
      </c>
      <c r="L64" s="18" t="s">
        <v>172</v>
      </c>
      <c r="M64" s="18">
        <v>140.22</v>
      </c>
      <c r="N64" s="47"/>
      <c r="O64" s="41"/>
      <c r="P64" s="15"/>
      <c r="Q64" s="14"/>
      <c r="R64" s="14"/>
    </row>
    <row r="65" spans="1:18" ht="34.200000000000003" customHeight="1" x14ac:dyDescent="0.25">
      <c r="A65" s="16" t="s">
        <v>82</v>
      </c>
      <c r="B65" s="20" t="s">
        <v>198</v>
      </c>
      <c r="C65" s="5">
        <v>52848403362</v>
      </c>
      <c r="D65" s="20" t="s">
        <v>199</v>
      </c>
      <c r="E65" s="21" t="s">
        <v>162</v>
      </c>
      <c r="F65" s="14"/>
      <c r="G65" s="42"/>
      <c r="H65" s="5" t="s">
        <v>56</v>
      </c>
      <c r="I65" s="33" t="s">
        <v>191</v>
      </c>
      <c r="J65" s="18" t="s">
        <v>200</v>
      </c>
      <c r="K65" s="18">
        <v>1089.94</v>
      </c>
      <c r="L65" s="18" t="s">
        <v>200</v>
      </c>
      <c r="M65" s="18">
        <v>1089.94</v>
      </c>
      <c r="N65" s="47"/>
      <c r="O65" s="41"/>
      <c r="P65" s="15"/>
      <c r="Q65" s="14"/>
      <c r="R65" s="14"/>
    </row>
    <row r="66" spans="1:18" ht="34.200000000000003" customHeight="1" x14ac:dyDescent="0.25">
      <c r="A66" s="16" t="s">
        <v>83</v>
      </c>
      <c r="B66" s="19" t="s">
        <v>293</v>
      </c>
      <c r="C66" s="5">
        <v>91547293790</v>
      </c>
      <c r="D66" s="19" t="s">
        <v>295</v>
      </c>
      <c r="E66" s="21" t="s">
        <v>162</v>
      </c>
      <c r="F66" s="14"/>
      <c r="G66" s="42"/>
      <c r="H66" s="5" t="s">
        <v>56</v>
      </c>
      <c r="I66" s="33" t="s">
        <v>296</v>
      </c>
      <c r="J66" s="18" t="s">
        <v>297</v>
      </c>
      <c r="K66" s="18">
        <v>23047.43</v>
      </c>
      <c r="L66" s="18" t="s">
        <v>297</v>
      </c>
      <c r="M66" s="18">
        <v>23047.43</v>
      </c>
      <c r="N66" s="47"/>
      <c r="O66" s="41"/>
      <c r="P66" s="15" t="s">
        <v>298</v>
      </c>
      <c r="Q66" s="14"/>
      <c r="R66" s="14"/>
    </row>
    <row r="67" spans="1:18" ht="32.4" customHeight="1" x14ac:dyDescent="0.25">
      <c r="A67" s="16" t="s">
        <v>299</v>
      </c>
      <c r="B67" s="19" t="s">
        <v>300</v>
      </c>
      <c r="C67" s="75">
        <v>80259729305</v>
      </c>
      <c r="D67" s="19" t="s">
        <v>301</v>
      </c>
      <c r="E67" s="5" t="s">
        <v>162</v>
      </c>
      <c r="F67" s="13"/>
      <c r="G67" s="13"/>
      <c r="H67" s="5" t="s">
        <v>56</v>
      </c>
      <c r="I67" s="33" t="s">
        <v>302</v>
      </c>
      <c r="J67" s="18" t="s">
        <v>303</v>
      </c>
      <c r="K67" s="78">
        <v>8898.85</v>
      </c>
      <c r="L67" s="18" t="s">
        <v>303</v>
      </c>
      <c r="M67" s="78">
        <v>8898.85</v>
      </c>
      <c r="N67" s="13"/>
      <c r="O67" s="13"/>
      <c r="P67" s="79" t="s">
        <v>304</v>
      </c>
      <c r="Q67" s="13"/>
      <c r="R67" s="13"/>
    </row>
    <row r="68" spans="1:18" x14ac:dyDescent="0.25">
      <c r="I68" s="17"/>
      <c r="J68" s="17"/>
      <c r="K68" s="17"/>
      <c r="L68" s="17"/>
    </row>
    <row r="69" spans="1:18" x14ac:dyDescent="0.25">
      <c r="I69" s="17"/>
      <c r="J69" s="17"/>
      <c r="K69" s="17"/>
      <c r="L69" s="17"/>
    </row>
    <row r="72" spans="1:18" x14ac:dyDescent="0.25">
      <c r="M72" s="31"/>
    </row>
    <row r="74" spans="1:18" x14ac:dyDescent="0.25">
      <c r="L74" s="31" t="s">
        <v>57</v>
      </c>
    </row>
  </sheetData>
  <phoneticPr fontId="5" type="noConversion"/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Prijave tražbina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Anica Bujanić Djaković</dc:creator>
  <cp:keywords/>
  <dc:description/>
  <cp:lastModifiedBy>Dušica Miholić</cp:lastModifiedBy>
  <cp:revision/>
  <dcterms:created xsi:type="dcterms:W3CDTF">2022-03-28T06:33:51Z</dcterms:created>
  <dcterms:modified xsi:type="dcterms:W3CDTF">2023-05-19T12:53:21Z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1ab742f-39a8-4a62-9744-1e8791e01e71_Enabled">
    <vt:lpwstr>true</vt:lpwstr>
  </property>
  <property fmtid="{D5CDD505-2E9C-101B-9397-08002B2CF9AE}" pid="3" name="MSIP_Label_d1ab742f-39a8-4a62-9744-1e8791e01e71_SetDate">
    <vt:lpwstr>2022-09-27T12:02:30Z</vt:lpwstr>
  </property>
  <property fmtid="{D5CDD505-2E9C-101B-9397-08002B2CF9AE}" pid="4" name="MSIP_Label_d1ab742f-39a8-4a62-9744-1e8791e01e71_Method">
    <vt:lpwstr>Privileged</vt:lpwstr>
  </property>
  <property fmtid="{D5CDD505-2E9C-101B-9397-08002B2CF9AE}" pid="5" name="MSIP_Label_d1ab742f-39a8-4a62-9744-1e8791e01e71_Name">
    <vt:lpwstr>test</vt:lpwstr>
  </property>
  <property fmtid="{D5CDD505-2E9C-101B-9397-08002B2CF9AE}" pid="6" name="MSIP_Label_d1ab742f-39a8-4a62-9744-1e8791e01e71_SiteId">
    <vt:lpwstr>f48894ec-930b-40d5-9326-43383e17b59f</vt:lpwstr>
  </property>
  <property fmtid="{D5CDD505-2E9C-101B-9397-08002B2CF9AE}" pid="7" name="MSIP_Label_d1ab742f-39a8-4a62-9744-1e8791e01e71_ActionId">
    <vt:lpwstr>6b8d936d-2cdb-4744-8781-a305c3d10478</vt:lpwstr>
  </property>
  <property fmtid="{D5CDD505-2E9C-101B-9397-08002B2CF9AE}" pid="8" name="MSIP_Label_d1ab742f-39a8-4a62-9744-1e8791e01e71_ContentBits">
    <vt:lpwstr>0</vt:lpwstr>
  </property>
</Properties>
</file>