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2.21 - RIJEČKA INDUSTRIJA ODJEĆE d.o.o. Rijeka (St 483-2022)\Prijave tražbina vjerovnika sa tablicom prijavljenih tražbina\"/>
    </mc:Choice>
  </mc:AlternateContent>
  <xr:revisionPtr revIDLastSave="0" documentId="13_ncr:1_{994E21F2-8E1B-49FA-AF54-83A1C22484C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tražbina'!$A$12:$P$51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J36" i="1"/>
  <c r="J14" i="1"/>
  <c r="J17" i="1"/>
  <c r="J34" i="1"/>
  <c r="J27" i="1"/>
  <c r="J20" i="1"/>
  <c r="J19" i="1"/>
  <c r="J41" i="1"/>
  <c r="J29" i="1"/>
  <c r="J18" i="1"/>
  <c r="J26" i="1"/>
  <c r="J32" i="1"/>
</calcChain>
</file>

<file path=xl/sharedStrings.xml><?xml version="1.0" encoding="utf-8"?>
<sst xmlns="http://schemas.openxmlformats.org/spreadsheetml/2006/main" count="334" uniqueCount="211">
  <si>
    <t>NAZIV TABLICE</t>
  </si>
  <si>
    <t>Tablica prijavljenih tražbina u predstečajnom postupku</t>
  </si>
  <si>
    <t>DATUM</t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</si>
  <si>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</si>
  <si>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</si>
  <si>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</si>
  <si>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</si>
  <si>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</si>
  <si>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</si>
  <si>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</si>
  <si>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</si>
  <si>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</si>
  <si>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</si>
  <si>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</si>
  <si>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</si>
  <si>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Iznos tražbine navedene u prijedlogu za otvaranje predstečajnog postupka</t>
  </si>
  <si>
    <t>Prijava tražbine je podnesena</t>
  </si>
  <si>
    <t>Datum podnošenja prijave tražbine</t>
  </si>
  <si>
    <t>Iznos ukupne tražbine</t>
  </si>
  <si>
    <t>Iznos dospjele tražbine</t>
  </si>
  <si>
    <t>Iznos tražbine koja dospijeva nakon datuma otvaranja predmeta</t>
  </si>
  <si>
    <t>Ovršna isprava</t>
  </si>
  <si>
    <t>Pravna osnova tražbine</t>
  </si>
  <si>
    <t>Naziv predmeta</t>
  </si>
  <si>
    <t>Napomena</t>
  </si>
  <si>
    <t>KLASA PREDMETA</t>
  </si>
  <si>
    <t>URBROJ</t>
  </si>
  <si>
    <t>160-01/22-10/21</t>
  </si>
  <si>
    <t>Trgovački sud u Rijeci</t>
  </si>
  <si>
    <t>St-483/2022</t>
  </si>
  <si>
    <t xml:space="preserve">RIJEČKA INDUSTRIJA ODJEĆE d.o.o. </t>
  </si>
  <si>
    <t>Izviđačka 13, 51000 Rijeka</t>
  </si>
  <si>
    <t>GRAD ZAGREB</t>
  </si>
  <si>
    <t>61817894937</t>
  </si>
  <si>
    <t>Trg Stjepana Radića 1, Zagreb</t>
  </si>
  <si>
    <t>DA</t>
  </si>
  <si>
    <t>Franjo Dodić vl. ZLATARNA DODIĆ</t>
  </si>
  <si>
    <t>21232246191</t>
  </si>
  <si>
    <t>Dubrava 2, Zagreb</t>
  </si>
  <si>
    <t>83416546499</t>
  </si>
  <si>
    <t>Folnegovićeva 1, Zagreb</t>
  </si>
  <si>
    <t>Branko Pahor</t>
  </si>
  <si>
    <t>46335390467</t>
  </si>
  <si>
    <t>Bačići 2, Rijeka</t>
  </si>
  <si>
    <t>GRAD RIJEKA</t>
  </si>
  <si>
    <t>54382731928</t>
  </si>
  <si>
    <t>DRŽAVNE NEKRETNINE d.o.o.</t>
  </si>
  <si>
    <t>79058504140</t>
  </si>
  <si>
    <t>Planinska 1, Zagreb</t>
  </si>
  <si>
    <t>MONUMENT d.o.o.</t>
  </si>
  <si>
    <t>22863672537</t>
  </si>
  <si>
    <t>Vodovodna 26, Rijeka</t>
  </si>
  <si>
    <t>80805858278</t>
  </si>
  <si>
    <t>Dolac 14, Rijeka</t>
  </si>
  <si>
    <t>65622780659</t>
  </si>
  <si>
    <t>Pavlovac 7a, Opatija</t>
  </si>
  <si>
    <t>FINANCIJSKA AGENCIJA</t>
  </si>
  <si>
    <t>85821130368</t>
  </si>
  <si>
    <t>Ulica grada Vukovara 70, Zagreb</t>
  </si>
  <si>
    <t>ALFA VIŠKOVO d.o.o.</t>
  </si>
  <si>
    <t>34115756605</t>
  </si>
  <si>
    <t>Marinići 27, Viškovo</t>
  </si>
  <si>
    <t>Gordana Legović, JAVNI BILJEŽNIK</t>
  </si>
  <si>
    <t>25328111491</t>
  </si>
  <si>
    <t>Rudolfa Strohala 3, Rijeka</t>
  </si>
  <si>
    <t>66610760920</t>
  </si>
  <si>
    <t>Ulica grada Vukovara 27a, Zagreb</t>
  </si>
  <si>
    <t>PROJEKT d.o.o.</t>
  </si>
  <si>
    <t>63648072581</t>
  </si>
  <si>
    <t>Ive Marinkovića 18, Rijeka</t>
  </si>
  <si>
    <t>HEP ELEKTRA d.o.o.</t>
  </si>
  <si>
    <t>43965974818</t>
  </si>
  <si>
    <t>Ulica grada Vukovara 37, Zagreb</t>
  </si>
  <si>
    <t>METIS d.d.</t>
  </si>
  <si>
    <t>19158233033</t>
  </si>
  <si>
    <t>Petra Vukasović, ODVJETNIČKI URED</t>
  </si>
  <si>
    <t>79105950300</t>
  </si>
  <si>
    <t>99582444692</t>
  </si>
  <si>
    <t>Braće Bačić 13, Rijeka</t>
  </si>
  <si>
    <t>REPUBLIKA HRVATSKA MINISTARSTVO FINANCIJA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</si>
  <si>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iskazao krivi naziv vjerovnika i nije iskazao OIB i adresu</t>
    </r>
  </si>
  <si>
    <t>99928925666</t>
  </si>
  <si>
    <t>Dalmatinova 4, Pula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</si>
  <si>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iskazao krivu adresu vjerovnika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</si>
  <si>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iskazao krivi naziv vjerovnika </t>
    </r>
  </si>
  <si>
    <t>RI KLIMA OPATIJA d.o.o.</t>
  </si>
  <si>
    <t>VATROGASNA OPREMA RIJEKA, vl. Arsen Kinkela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</si>
  <si>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iskazao nepotpun naziv vjerovnika</t>
    </r>
  </si>
  <si>
    <t>KD VODOVOD I KANALIZACIJA RIJEKA d.o.o.</t>
  </si>
  <si>
    <t>VODOOPSKRBA I ODVODNJA d.o.o.</t>
  </si>
  <si>
    <t>REPUBLIKA HRVATSKA, zastupana po Županijskom državnom odvjetništvu u Rijeci</t>
  </si>
  <si>
    <t>52634238587</t>
  </si>
  <si>
    <t>Frana Kurelca 3, Rijeka</t>
  </si>
  <si>
    <t>NE</t>
  </si>
  <si>
    <t>25.11.2022.</t>
  </si>
  <si>
    <t>157.911,02 kn / 20.958,40 EUR</t>
  </si>
  <si>
    <t>DA
157.911,02 kn / 20.958,40 EUR</t>
  </si>
  <si>
    <t>Naknada za korištenje poslovnog prostora u Zagrebu, Casarčeva 5, Izvansudska nagodba broj DO-58/2022 od 24.08.2022.g (128.201,82 kn + redovne mjesečne rate u iznosu od 7.364,25 kn mjesečno, ukupno 29.457,00 kn = 157.658,82 kn / 20.924,93 EUR)</t>
  </si>
  <si>
    <t>HRVATSKE VODE</t>
  </si>
  <si>
    <t>28921383001</t>
  </si>
  <si>
    <t>Ulica grada Vukovara 220, Zagreb</t>
  </si>
  <si>
    <t>5.797,88 kn / 769,51 EUR</t>
  </si>
  <si>
    <t>29.11.2022.</t>
  </si>
  <si>
    <t>120.776,26 kn / 16.029,77 EUR</t>
  </si>
  <si>
    <t>Ugovor o kupoprodaji i komisiji br. 01/2018 od 15.11.2018.g.</t>
  </si>
  <si>
    <t>30.11.2022.</t>
  </si>
  <si>
    <t>DA 
389.798,74 kn</t>
  </si>
  <si>
    <t>Pružanje vodnih usluga(javna vodoopskrba i javna odvodnja)
Zakon o vodnim uslugama(NN br.66/19)
Zakon o financiranju vodnog gospodarstva(NN br.153/09.,90/11.,56/13.,154/14.,119/15.,120/16.,127/17.,66/19.)
Opći i tehnički uvjeti isporuke vodnih usluga
dr. zakoni, uredbe, pravilnici, odluke i akti društva javno dostupni i objavljeni na Internet stranicama društva KD VODOVOD I KANALIZACIJA d.o.o.</t>
  </si>
  <si>
    <t>Vjerodostojna isprava-Izvod iz poslovnih knjiga br.naloga:82000931 od 29.11.2022. (za ugovorni račun broj: 2300096643</t>
  </si>
  <si>
    <t>GRAD PULA-POLA</t>
  </si>
  <si>
    <t>79517841355</t>
  </si>
  <si>
    <t>Forum 1, Pula</t>
  </si>
  <si>
    <t>DA
45,56 kn</t>
  </si>
  <si>
    <t>Porez na tvrtku ili naziv</t>
  </si>
  <si>
    <t>HRVATSKA RADIOTELEVIZIJA</t>
  </si>
  <si>
    <t>68419124305</t>
  </si>
  <si>
    <t>Prisavlje 3, Zagreb</t>
  </si>
  <si>
    <t>01.12.2022.</t>
  </si>
  <si>
    <t>Ovrhe</t>
  </si>
  <si>
    <t>Redovna tražbina</t>
  </si>
  <si>
    <t>86.429,99 kn / 11.471,23 EUR</t>
  </si>
  <si>
    <t>DA
85.749,35 kn / 11.380,89 EUR</t>
  </si>
  <si>
    <t>Razlučna tražbina</t>
  </si>
  <si>
    <t>Rješenje o ovrsi pljenidbom, procjenom i prodajom motornog vozila, klasa: UP/I-415-02/2022-001/01938, ur.broj: 513-007-08/2022-02 od 07.10.2022.
Zapisnik o izvršenoj pljenidbi i procjeni pokretne imovine, klasa: UP/I-415-02/2022-001/01938, ur.broj: 513-007-08/2022-09 od 04.11.2022.
Dopis Ministarstva unutarnjih poslova, Policijske uprave Primorsko-goranske, Sektor za imigraciju, državljanstvo i upravne poslove, broj: 511-09-19/2-154-67/2-2022 od 04.11.2022.</t>
  </si>
  <si>
    <t>Osobni automobil HONDA DETEC CR-V 2.2 I, godina proizvodnje: 2010., broj šasije: SHSRE6770AU004659, registarske oznake RI 2722 L</t>
  </si>
  <si>
    <t>18683136487</t>
  </si>
  <si>
    <t>85.349,35 kn / 11.327,80 EUR</t>
  </si>
  <si>
    <t>Katančićeva 5, Zagreb</t>
  </si>
  <si>
    <t>02.12.2022.</t>
  </si>
  <si>
    <t>DA
62.907,35 kn</t>
  </si>
  <si>
    <t>Prema pril.spec. KLASA: 423-01/22-02/21; URBROJ: 2170-1-08-30-22-5 od 01.12.2022. g.</t>
  </si>
  <si>
    <t>Ugovor o osiguranju novčane tražbine osnivanjem založnog prava na nekretninama KLASA: 363-01/20-02/245, URBROJ: 2170/01-02-20-20-2 od 16.10.2020. i Dodatak I.Ugovoru o osiguranju novčane tražbine osnivanjem založnog prava na nekretnimama KLASA: 363-01/20-02/245, URBROJ: 2170/01-02-20-20-6 od 25.08.2021.</t>
  </si>
  <si>
    <t>Nekretnina upisana u zk. Ul 4665, K.O. Kastav, kč.br. 3379/2, 3379/7 i 8032, glavna knjiga Rijeka</t>
  </si>
  <si>
    <t>ZAGREBAČKI VELESAJAM d.o.o.</t>
  </si>
  <si>
    <t>A1 HRVATSKA d.o.o.</t>
  </si>
  <si>
    <t>95660678441</t>
  </si>
  <si>
    <t>Avenija Dubrovnik 15, Zagreb</t>
  </si>
  <si>
    <t>76.684,55 kn / 10.177,79 EUR</t>
  </si>
  <si>
    <t>DA
76.684,55 kn / 10.177,79 EUR</t>
  </si>
  <si>
    <t>Prijava izlaganja na sajmu Dani mode 11.-16.09.2007.</t>
  </si>
  <si>
    <t>29524210204</t>
  </si>
  <si>
    <t>Vrtni put 1, Zagreb</t>
  </si>
  <si>
    <t>Ugovor o pretplatničkom odnosu, šifra</t>
  </si>
  <si>
    <t>Pružanje usluga odvoza raznog otpada</t>
  </si>
  <si>
    <t>05.12.2022.</t>
  </si>
  <si>
    <t>Kukuljanovo 414, 51227 Kukuljanovo</t>
  </si>
  <si>
    <t>3.256,82 kn / 432,25 EUR</t>
  </si>
  <si>
    <t>DA
3.256,82 kn</t>
  </si>
  <si>
    <t>Rješenje TS u Rijeci St-751/2021-18 od 16.03.2022.g.
Rješenje TS u Rijeci St-751/2021-24 od 27.04.2022.g.
Račun broj 52/1/20 od 28.04.2022.g.</t>
  </si>
  <si>
    <t>SUCCESORI REDA S.P.A.</t>
  </si>
  <si>
    <t>80556781745</t>
  </si>
  <si>
    <t>Via Robiolio 25, 13825 Vallemosso (BI), Italia</t>
  </si>
  <si>
    <t>DA
97.296,17 kn</t>
  </si>
  <si>
    <t>KD ČISTOĆA d.o.o.</t>
  </si>
  <si>
    <t>06531901714</t>
  </si>
  <si>
    <t>06.12.2022.</t>
  </si>
  <si>
    <t>Javna usluga "sakupljanje komunalnog otpada"</t>
  </si>
  <si>
    <t>Usluga servisa klima uređaja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</si>
  <si>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iskazao nepotpun naziv vjerovnika
</t>
    </r>
    <r>
      <rPr>
        <b/>
        <sz val="8"/>
        <rFont val="Arial"/>
        <family val="2"/>
        <charset val="238"/>
      </rPr>
      <t>Vjerovnike</t>
    </r>
    <r>
      <rPr>
        <sz val="8"/>
        <rFont val="Arial"/>
        <family val="2"/>
        <charset val="238"/>
      </rPr>
      <t xml:space="preserve"> je u prijavi tražbine iskazao računsku pogrešku na način da u dospjelu tražbinu nije pribrojio iskazanu kamatu</t>
    </r>
  </si>
  <si>
    <t>Usluga servisa vatrogasnih aparata</t>
  </si>
  <si>
    <t>HRVATSKA GOSPODARSKA KOMORA</t>
  </si>
  <si>
    <t>85167032587</t>
  </si>
  <si>
    <t>Roosevektiv trg 2, 10000 Zagreb</t>
  </si>
  <si>
    <t>Ugovor</t>
  </si>
  <si>
    <t>ZAGREBAČKI HOLDING d.o.o.</t>
  </si>
  <si>
    <t>85584865987</t>
  </si>
  <si>
    <t>Ulica grada Vukovara 41, Zagreb</t>
  </si>
  <si>
    <t>11.156,52 kn / 1.480,72 EUR</t>
  </si>
  <si>
    <t>DA
9.733,85 kn / 1.291,90 EUR</t>
  </si>
  <si>
    <t>17.723,88 kn / 2.352,36 EUR</t>
  </si>
  <si>
    <t>Parnički trošak</t>
  </si>
  <si>
    <t>48.272,15 kn / 6.406,81 EUR</t>
  </si>
  <si>
    <t>Komunalna naknada</t>
  </si>
  <si>
    <t>Zakupnina</t>
  </si>
  <si>
    <t>683.361,20 kn / 90.697,63 EUR</t>
  </si>
  <si>
    <t>Spomenička renta</t>
  </si>
  <si>
    <t>08.12.2022.</t>
  </si>
  <si>
    <t>Korzo 16, Rijeka</t>
  </si>
  <si>
    <t>Ana Klarić Rajnović, ODVJETNICA</t>
  </si>
  <si>
    <t>Maršala Tita 79/I, Opatija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</si>
  <si>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iskazao krivi adresu vjerovnika </t>
    </r>
  </si>
  <si>
    <t>11.246,52 kn / 1.492,67 EUR</t>
  </si>
  <si>
    <t>19.992,39 kn / 2.653,43 EUR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</si>
  <si>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tražbina nije iskazao iznos ovršne isprave</t>
    </r>
  </si>
  <si>
    <t>157.658,82 kn / 20.924,93 EUR</t>
  </si>
  <si>
    <t>315.569,84 kn / 41.883,33 EUR</t>
  </si>
  <si>
    <t>09.12.2022.</t>
  </si>
  <si>
    <t>6.375,45 kn / 846,17 EUR</t>
  </si>
  <si>
    <t>Naknada za postavljanje reklama</t>
  </si>
  <si>
    <t>Naknda za usluge putem digitalnog cerifikata (PKI). Obračun naknade za provedu osnova za plaćanje - prisilna naplata (čl. 22. Zakona o parobedvi ovrhe na novčanim sredstvima NN 68/18, 02/20, 46/20, 47/20</t>
  </si>
  <si>
    <t>11513745312</t>
  </si>
  <si>
    <t>DAVOR VLAHOV</t>
  </si>
  <si>
    <t>ODVJETNIČKO DRUŠTVO VUKSANOVIĆ I PARTNERI d.o.o.</t>
  </si>
  <si>
    <t>85220712047</t>
  </si>
  <si>
    <t>Blaža Polića 4, Rijeka</t>
  </si>
  <si>
    <t>Raču 403/P1/1 od 02.12.2022.</t>
  </si>
  <si>
    <t>13.12.2022.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</si>
  <si>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nije naveo dospjelu tražbinu, ali je naveo iznos glavnice.</t>
    </r>
  </si>
  <si>
    <t>14.12.2022.</t>
  </si>
  <si>
    <t>12.12.2022.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</si>
  <si>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iskazao nepotpuni naziv vjerovnika (nedostaje drugo prezime)</t>
    </r>
  </si>
  <si>
    <t>Usluge servisa vatrogasnih aparata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</si>
  <si>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prijavu tražbine dostavlio nakon roka za dostavu</t>
    </r>
  </si>
  <si>
    <t>Usluge servisa klima uređaja</t>
  </si>
  <si>
    <t>90,00 kn /
 11,95 EUR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</si>
  <si>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svih pet prijava tražbina nije iskazao iznos ovršne isprave</t>
    </r>
  </si>
  <si>
    <t>Pravomoćno rješenje TS u Rijeci o odobravanju sklapanja predstčajne nagodbe Stpn-48/2013 od 10.09.2013.g.</t>
  </si>
  <si>
    <t>Tamara Vejnović Rovis, ODVJETNIK</t>
  </si>
  <si>
    <r>
      <rPr>
        <b/>
        <sz val="8"/>
        <rFont val="Arial"/>
        <family val="2"/>
        <charset val="238"/>
      </rPr>
      <t>Vjerovnik j</t>
    </r>
    <r>
      <rPr>
        <sz val="8"/>
        <rFont val="Arial"/>
        <family val="2"/>
        <charset val="238"/>
      </rPr>
      <t>e u prijavi tražbine iskazao u obračunu tražbine u EUR računsku pogrešku</t>
    </r>
  </si>
  <si>
    <t>Porezni dug</t>
  </si>
  <si>
    <t>08-401-22-38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</si>
</sst>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8" x14ac:knownFonts="1">
    <font>
      <sz val="10"/>
      <name val="Arial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6.5"/>
      <name val="Arial"/>
      <family val="2"/>
      <charset val="238"/>
    </font>
    <font>
      <sz val="6.5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"/>
  <sheetViews>
    <sheetView tabSelected="1" topLeftCell="A34" zoomScaleNormal="100" workbookViewId="0">
      <selection activeCell="F55" sqref="F55"/>
    </sheetView>
  </sheetViews>
  <sheetFormatPr defaultRowHeight="13.2" x14ac:dyDescent="0.25"/>
  <cols>
    <col min="1" max="1" width="5.5546875" customWidth="1"/>
    <col min="2" max="2" width="16.88671875" customWidth="1"/>
    <col min="3" max="4" width="12.109375" customWidth="1"/>
    <col min="5" max="5" width="8.33203125" customWidth="1"/>
    <col min="6" max="6" width="10.33203125" customWidth="1"/>
    <col min="7" max="7" width="13.44140625" customWidth="1"/>
    <col min="8" max="8" width="7.21875" customWidth="1"/>
    <col min="9" max="9" width="10.5546875" customWidth="1"/>
    <col min="10" max="10" width="11.33203125" customWidth="1"/>
    <col min="11" max="11" width="12.44140625" customWidth="1"/>
    <col min="12" max="12" width="9.109375" customWidth="1"/>
    <col min="13" max="13" width="12.109375" customWidth="1"/>
    <col min="14" max="14" width="25.33203125" customWidth="1"/>
    <col min="15" max="15" width="11.109375" customWidth="1"/>
    <col min="16" max="16" width="16.88671875" customWidth="1"/>
  </cols>
  <sheetData>
    <row r="1" spans="1:16" s="1" customFormat="1" ht="12" x14ac:dyDescent="0.2">
      <c r="A1" s="23" t="s">
        <v>0</v>
      </c>
      <c r="B1" s="23"/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s="1" customFormat="1" ht="12" x14ac:dyDescent="0.2">
      <c r="A2" s="23" t="s">
        <v>2</v>
      </c>
      <c r="B2" s="23"/>
      <c r="C2" s="22">
        <v>44911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s="1" customFormat="1" ht="12" x14ac:dyDescent="0.2">
      <c r="A3" s="23" t="s">
        <v>25</v>
      </c>
      <c r="B3" s="23"/>
      <c r="C3" s="20" t="s">
        <v>27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s="1" customFormat="1" ht="12" x14ac:dyDescent="0.2">
      <c r="A4" s="23" t="s">
        <v>26</v>
      </c>
      <c r="B4" s="23"/>
      <c r="C4" s="20" t="s">
        <v>210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s="1" customFormat="1" ht="12" x14ac:dyDescent="0.2">
      <c r="A5" s="23" t="s">
        <v>3</v>
      </c>
      <c r="B5" s="23"/>
      <c r="C5" s="20" t="s">
        <v>28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s="1" customFormat="1" ht="12" x14ac:dyDescent="0.2">
      <c r="A6" s="23" t="s">
        <v>4</v>
      </c>
      <c r="B6" s="23"/>
      <c r="C6" s="20" t="s">
        <v>29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s="1" customFormat="1" ht="12" x14ac:dyDescent="0.2">
      <c r="A7" s="23" t="s">
        <v>5</v>
      </c>
      <c r="B7" s="23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s="1" customFormat="1" ht="12" x14ac:dyDescent="0.2">
      <c r="A8" s="23" t="s">
        <v>6</v>
      </c>
      <c r="B8" s="23"/>
      <c r="C8" s="20" t="s">
        <v>30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s="1" customFormat="1" ht="12" x14ac:dyDescent="0.2">
      <c r="A9" s="23" t="s">
        <v>7</v>
      </c>
      <c r="B9" s="23"/>
      <c r="C9" s="20">
        <v>60667234687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s="1" customFormat="1" ht="12" x14ac:dyDescent="0.2">
      <c r="A10" s="23" t="s">
        <v>8</v>
      </c>
      <c r="B10" s="23"/>
      <c r="C10" s="20" t="s">
        <v>31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x14ac:dyDescent="0.25"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s="5" customFormat="1" ht="80.25" customHeight="1" x14ac:dyDescent="0.2">
      <c r="A12" s="2" t="s">
        <v>9</v>
      </c>
      <c r="B12" s="3" t="s">
        <v>10</v>
      </c>
      <c r="C12" s="3" t="s">
        <v>11</v>
      </c>
      <c r="D12" s="3" t="s">
        <v>12</v>
      </c>
      <c r="E12" s="3" t="s">
        <v>13</v>
      </c>
      <c r="F12" s="3" t="s">
        <v>14</v>
      </c>
      <c r="G12" s="3" t="s">
        <v>15</v>
      </c>
      <c r="H12" s="3" t="s">
        <v>16</v>
      </c>
      <c r="I12" s="3" t="s">
        <v>17</v>
      </c>
      <c r="J12" s="4" t="s">
        <v>18</v>
      </c>
      <c r="K12" s="4" t="s">
        <v>19</v>
      </c>
      <c r="L12" s="4" t="s">
        <v>20</v>
      </c>
      <c r="M12" s="3" t="s">
        <v>21</v>
      </c>
      <c r="N12" s="3" t="s">
        <v>22</v>
      </c>
      <c r="O12" s="3" t="s">
        <v>23</v>
      </c>
      <c r="P12" s="9" t="s">
        <v>24</v>
      </c>
    </row>
    <row r="13" spans="1:16" s="10" customFormat="1" ht="20.399999999999999" x14ac:dyDescent="0.25">
      <c r="A13" s="6">
        <v>1</v>
      </c>
      <c r="B13" s="7" t="s">
        <v>134</v>
      </c>
      <c r="C13" s="8" t="s">
        <v>140</v>
      </c>
      <c r="D13" s="7" t="s">
        <v>141</v>
      </c>
      <c r="E13" s="24" t="s">
        <v>119</v>
      </c>
      <c r="F13" s="25" t="s">
        <v>93</v>
      </c>
      <c r="G13" s="26"/>
      <c r="H13" s="25" t="s">
        <v>35</v>
      </c>
      <c r="I13" s="27" t="s">
        <v>117</v>
      </c>
      <c r="J13" s="26">
        <v>36989.75</v>
      </c>
      <c r="K13" s="26">
        <v>36989.75</v>
      </c>
      <c r="L13" s="26"/>
      <c r="M13" s="25"/>
      <c r="N13" s="24" t="s">
        <v>142</v>
      </c>
      <c r="O13" s="24"/>
      <c r="P13" s="24"/>
    </row>
    <row r="14" spans="1:16" s="10" customFormat="1" ht="20.399999999999999" x14ac:dyDescent="0.25">
      <c r="A14" s="6">
        <v>2</v>
      </c>
      <c r="B14" s="7" t="s">
        <v>59</v>
      </c>
      <c r="C14" s="8" t="s">
        <v>60</v>
      </c>
      <c r="D14" s="7" t="s">
        <v>61</v>
      </c>
      <c r="E14" s="24" t="s">
        <v>119</v>
      </c>
      <c r="F14" s="25" t="s">
        <v>35</v>
      </c>
      <c r="G14" s="26">
        <v>3000</v>
      </c>
      <c r="H14" s="25" t="s">
        <v>35</v>
      </c>
      <c r="I14" s="27" t="s">
        <v>196</v>
      </c>
      <c r="J14" s="26">
        <f>K14+L14</f>
        <v>3055.9</v>
      </c>
      <c r="K14" s="26">
        <v>3055.9</v>
      </c>
      <c r="L14" s="26"/>
      <c r="M14" s="25"/>
      <c r="N14" s="24"/>
      <c r="O14" s="24"/>
      <c r="P14" s="24"/>
    </row>
    <row r="15" spans="1:16" s="10" customFormat="1" ht="20.399999999999999" x14ac:dyDescent="0.25">
      <c r="A15" s="6">
        <v>3</v>
      </c>
      <c r="B15" s="7" t="s">
        <v>46</v>
      </c>
      <c r="C15" s="8" t="s">
        <v>47</v>
      </c>
      <c r="D15" s="7" t="s">
        <v>48</v>
      </c>
      <c r="E15" s="24"/>
      <c r="F15" s="25" t="s">
        <v>35</v>
      </c>
      <c r="G15" s="26">
        <v>160430.29</v>
      </c>
      <c r="H15" s="25"/>
      <c r="I15" s="27"/>
      <c r="J15" s="26"/>
      <c r="K15" s="26"/>
      <c r="L15" s="26"/>
      <c r="M15" s="25"/>
      <c r="N15" s="24"/>
      <c r="O15" s="24"/>
      <c r="P15" s="24"/>
    </row>
    <row r="16" spans="1:16" s="10" customFormat="1" ht="20.399999999999999" x14ac:dyDescent="0.25">
      <c r="A16" s="6">
        <v>4</v>
      </c>
      <c r="B16" s="7" t="s">
        <v>36</v>
      </c>
      <c r="C16" s="8" t="s">
        <v>37</v>
      </c>
      <c r="D16" s="7" t="s">
        <v>38</v>
      </c>
      <c r="E16" s="24" t="s">
        <v>119</v>
      </c>
      <c r="F16" s="25" t="s">
        <v>35</v>
      </c>
      <c r="G16" s="26">
        <v>102102.64</v>
      </c>
      <c r="H16" s="25" t="s">
        <v>35</v>
      </c>
      <c r="I16" s="27" t="s">
        <v>102</v>
      </c>
      <c r="J16" s="26" t="s">
        <v>103</v>
      </c>
      <c r="K16" s="26" t="s">
        <v>103</v>
      </c>
      <c r="L16" s="26"/>
      <c r="M16" s="25"/>
      <c r="N16" s="24" t="s">
        <v>104</v>
      </c>
      <c r="O16" s="24"/>
      <c r="P16" s="24"/>
    </row>
    <row r="17" spans="1:16" s="10" customFormat="1" ht="61.2" x14ac:dyDescent="0.25">
      <c r="A17" s="6">
        <v>5</v>
      </c>
      <c r="B17" s="7" t="s">
        <v>56</v>
      </c>
      <c r="C17" s="8" t="s">
        <v>57</v>
      </c>
      <c r="D17" s="7" t="s">
        <v>58</v>
      </c>
      <c r="E17" s="24" t="s">
        <v>119</v>
      </c>
      <c r="F17" s="25" t="s">
        <v>35</v>
      </c>
      <c r="G17" s="26">
        <v>801.25</v>
      </c>
      <c r="H17" s="25" t="s">
        <v>35</v>
      </c>
      <c r="I17" s="27" t="s">
        <v>176</v>
      </c>
      <c r="J17" s="26">
        <f>K17+L17</f>
        <v>5803.2</v>
      </c>
      <c r="K17" s="26">
        <v>5740.7</v>
      </c>
      <c r="L17" s="26">
        <v>62.5</v>
      </c>
      <c r="M17" s="25"/>
      <c r="N17" s="24" t="s">
        <v>189</v>
      </c>
      <c r="O17" s="24"/>
      <c r="P17" s="24"/>
    </row>
    <row r="18" spans="1:16" s="10" customFormat="1" ht="20.399999999999999" x14ac:dyDescent="0.25">
      <c r="A18" s="6">
        <v>6</v>
      </c>
      <c r="B18" s="7" t="s">
        <v>109</v>
      </c>
      <c r="C18" s="8" t="s">
        <v>110</v>
      </c>
      <c r="D18" s="7" t="s">
        <v>111</v>
      </c>
      <c r="E18" s="24" t="s">
        <v>119</v>
      </c>
      <c r="F18" s="25" t="s">
        <v>93</v>
      </c>
      <c r="G18" s="26"/>
      <c r="H18" s="25" t="s">
        <v>35</v>
      </c>
      <c r="I18" s="27" t="s">
        <v>105</v>
      </c>
      <c r="J18" s="26">
        <f>K18+L18</f>
        <v>57.66</v>
      </c>
      <c r="K18" s="26">
        <v>57.66</v>
      </c>
      <c r="L18" s="26"/>
      <c r="M18" s="25" t="s">
        <v>112</v>
      </c>
      <c r="N18" s="24" t="s">
        <v>113</v>
      </c>
      <c r="O18" s="24"/>
      <c r="P18" s="24"/>
    </row>
    <row r="19" spans="1:16" s="10" customFormat="1" ht="30.6" x14ac:dyDescent="0.25">
      <c r="A19" s="11">
        <v>7</v>
      </c>
      <c r="B19" s="14" t="s">
        <v>44</v>
      </c>
      <c r="C19" s="17" t="s">
        <v>45</v>
      </c>
      <c r="D19" s="11" t="s">
        <v>177</v>
      </c>
      <c r="E19" s="24" t="s">
        <v>119</v>
      </c>
      <c r="F19" s="28" t="s">
        <v>35</v>
      </c>
      <c r="G19" s="34">
        <v>478787.05</v>
      </c>
      <c r="H19" s="28" t="s">
        <v>35</v>
      </c>
      <c r="I19" s="29" t="s">
        <v>128</v>
      </c>
      <c r="J19" s="26">
        <f>K19+L19</f>
        <v>115427.9</v>
      </c>
      <c r="K19" s="26">
        <v>105484.9</v>
      </c>
      <c r="L19" s="26">
        <v>9943</v>
      </c>
      <c r="M19" s="25" t="s">
        <v>129</v>
      </c>
      <c r="N19" s="24" t="s">
        <v>130</v>
      </c>
      <c r="O19" s="24"/>
      <c r="P19" s="30" t="s">
        <v>83</v>
      </c>
    </row>
    <row r="20" spans="1:16" s="10" customFormat="1" ht="102" x14ac:dyDescent="0.25">
      <c r="A20" s="13"/>
      <c r="B20" s="16"/>
      <c r="C20" s="19"/>
      <c r="D20" s="13"/>
      <c r="E20" s="24" t="s">
        <v>122</v>
      </c>
      <c r="F20" s="31"/>
      <c r="G20" s="39"/>
      <c r="H20" s="31"/>
      <c r="I20" s="32"/>
      <c r="J20" s="26">
        <f>K20+L20</f>
        <v>453803.16</v>
      </c>
      <c r="K20" s="26">
        <v>453803.16</v>
      </c>
      <c r="L20" s="26"/>
      <c r="M20" s="25"/>
      <c r="N20" s="24" t="s">
        <v>131</v>
      </c>
      <c r="O20" s="24" t="s">
        <v>132</v>
      </c>
      <c r="P20" s="33"/>
    </row>
    <row r="21" spans="1:16" s="10" customFormat="1" ht="33.75" customHeight="1" x14ac:dyDescent="0.25">
      <c r="A21" s="11">
        <v>8</v>
      </c>
      <c r="B21" s="14" t="s">
        <v>32</v>
      </c>
      <c r="C21" s="17" t="s">
        <v>33</v>
      </c>
      <c r="D21" s="14" t="s">
        <v>34</v>
      </c>
      <c r="E21" s="28" t="s">
        <v>119</v>
      </c>
      <c r="F21" s="28" t="s">
        <v>35</v>
      </c>
      <c r="G21" s="34">
        <v>696243.07</v>
      </c>
      <c r="H21" s="28" t="s">
        <v>35</v>
      </c>
      <c r="I21" s="29" t="s">
        <v>144</v>
      </c>
      <c r="J21" s="26" t="s">
        <v>169</v>
      </c>
      <c r="K21" s="26" t="s">
        <v>169</v>
      </c>
      <c r="L21" s="26"/>
      <c r="M21" s="25" t="s">
        <v>35</v>
      </c>
      <c r="N21" s="24" t="s">
        <v>170</v>
      </c>
      <c r="O21" s="24"/>
      <c r="P21" s="30" t="s">
        <v>205</v>
      </c>
    </row>
    <row r="22" spans="1:16" s="10" customFormat="1" ht="20.399999999999999" x14ac:dyDescent="0.25">
      <c r="A22" s="12"/>
      <c r="B22" s="15"/>
      <c r="C22" s="18"/>
      <c r="D22" s="15"/>
      <c r="E22" s="35"/>
      <c r="F22" s="35"/>
      <c r="G22" s="36"/>
      <c r="H22" s="35"/>
      <c r="I22" s="37"/>
      <c r="J22" s="26" t="s">
        <v>171</v>
      </c>
      <c r="K22" s="26" t="s">
        <v>171</v>
      </c>
      <c r="L22" s="26"/>
      <c r="M22" s="25" t="s">
        <v>35</v>
      </c>
      <c r="N22" s="24" t="s">
        <v>172</v>
      </c>
      <c r="O22" s="24"/>
      <c r="P22" s="38"/>
    </row>
    <row r="23" spans="1:16" s="10" customFormat="1" ht="20.399999999999999" x14ac:dyDescent="0.25">
      <c r="A23" s="12"/>
      <c r="B23" s="15"/>
      <c r="C23" s="18"/>
      <c r="D23" s="15"/>
      <c r="E23" s="35"/>
      <c r="F23" s="35"/>
      <c r="G23" s="36"/>
      <c r="H23" s="35"/>
      <c r="I23" s="37"/>
      <c r="J23" s="26" t="s">
        <v>174</v>
      </c>
      <c r="K23" s="26" t="s">
        <v>174</v>
      </c>
      <c r="L23" s="26"/>
      <c r="M23" s="25" t="s">
        <v>35</v>
      </c>
      <c r="N23" s="24" t="s">
        <v>173</v>
      </c>
      <c r="O23" s="24"/>
      <c r="P23" s="38"/>
    </row>
    <row r="24" spans="1:16" s="10" customFormat="1" ht="20.399999999999999" x14ac:dyDescent="0.25">
      <c r="A24" s="12"/>
      <c r="B24" s="15"/>
      <c r="C24" s="18"/>
      <c r="D24" s="15"/>
      <c r="E24" s="35"/>
      <c r="F24" s="35"/>
      <c r="G24" s="36"/>
      <c r="H24" s="35"/>
      <c r="I24" s="32"/>
      <c r="J24" s="26" t="s">
        <v>182</v>
      </c>
      <c r="K24" s="26" t="s">
        <v>182</v>
      </c>
      <c r="L24" s="26"/>
      <c r="M24" s="25" t="s">
        <v>35</v>
      </c>
      <c r="N24" s="24" t="s">
        <v>175</v>
      </c>
      <c r="O24" s="24"/>
      <c r="P24" s="38"/>
    </row>
    <row r="25" spans="1:16" s="10" customFormat="1" ht="20.399999999999999" x14ac:dyDescent="0.25">
      <c r="A25" s="13"/>
      <c r="B25" s="16"/>
      <c r="C25" s="19"/>
      <c r="D25" s="16"/>
      <c r="E25" s="31"/>
      <c r="F25" s="31"/>
      <c r="G25" s="39"/>
      <c r="H25" s="31"/>
      <c r="I25" s="27" t="s">
        <v>186</v>
      </c>
      <c r="J25" s="26" t="s">
        <v>187</v>
      </c>
      <c r="K25" s="26" t="s">
        <v>187</v>
      </c>
      <c r="L25" s="26"/>
      <c r="M25" s="25" t="s">
        <v>35</v>
      </c>
      <c r="N25" s="24" t="s">
        <v>188</v>
      </c>
      <c r="O25" s="24"/>
      <c r="P25" s="33"/>
    </row>
    <row r="26" spans="1:16" s="10" customFormat="1" ht="40.799999999999997" x14ac:dyDescent="0.25">
      <c r="A26" s="11">
        <v>9</v>
      </c>
      <c r="B26" s="11" t="s">
        <v>70</v>
      </c>
      <c r="C26" s="17" t="s">
        <v>71</v>
      </c>
      <c r="D26" s="14" t="s">
        <v>72</v>
      </c>
      <c r="E26" s="30" t="s">
        <v>119</v>
      </c>
      <c r="F26" s="28" t="s">
        <v>35</v>
      </c>
      <c r="G26" s="34">
        <v>3895.27</v>
      </c>
      <c r="H26" s="28" t="s">
        <v>35</v>
      </c>
      <c r="I26" s="27" t="s">
        <v>105</v>
      </c>
      <c r="J26" s="26">
        <f>K26+L26</f>
        <v>2361.9299999999998</v>
      </c>
      <c r="K26" s="26">
        <v>2361.9299999999998</v>
      </c>
      <c r="L26" s="26"/>
      <c r="M26" s="25"/>
      <c r="N26" s="24" t="s">
        <v>108</v>
      </c>
      <c r="O26" s="24"/>
      <c r="P26" s="24"/>
    </row>
    <row r="27" spans="1:16" s="10" customFormat="1" x14ac:dyDescent="0.25">
      <c r="A27" s="13"/>
      <c r="B27" s="13"/>
      <c r="C27" s="19"/>
      <c r="D27" s="16"/>
      <c r="E27" s="33"/>
      <c r="F27" s="31"/>
      <c r="G27" s="39"/>
      <c r="H27" s="31"/>
      <c r="I27" s="27" t="s">
        <v>155</v>
      </c>
      <c r="J27" s="26">
        <f>K27+L27</f>
        <v>2553.39</v>
      </c>
      <c r="K27" s="26">
        <v>2553.39</v>
      </c>
      <c r="L27" s="26"/>
      <c r="M27" s="25"/>
      <c r="N27" s="24"/>
      <c r="O27" s="24"/>
      <c r="P27" s="24"/>
    </row>
    <row r="28" spans="1:16" s="10" customFormat="1" ht="30.6" x14ac:dyDescent="0.25">
      <c r="A28" s="6">
        <v>10</v>
      </c>
      <c r="B28" s="7" t="s">
        <v>160</v>
      </c>
      <c r="C28" s="8" t="s">
        <v>161</v>
      </c>
      <c r="D28" s="7" t="s">
        <v>162</v>
      </c>
      <c r="E28" s="24" t="s">
        <v>119</v>
      </c>
      <c r="F28" s="25" t="s">
        <v>93</v>
      </c>
      <c r="G28" s="26"/>
      <c r="H28" s="25" t="s">
        <v>35</v>
      </c>
      <c r="I28" s="27" t="s">
        <v>144</v>
      </c>
      <c r="J28" s="26">
        <v>7786.43</v>
      </c>
      <c r="K28" s="26">
        <v>7786.43</v>
      </c>
      <c r="L28" s="26"/>
      <c r="M28" s="25"/>
      <c r="N28" s="24" t="s">
        <v>163</v>
      </c>
      <c r="O28" s="24"/>
      <c r="P28" s="24"/>
    </row>
    <row r="29" spans="1:16" s="10" customFormat="1" ht="30.6" x14ac:dyDescent="0.25">
      <c r="A29" s="6">
        <v>11</v>
      </c>
      <c r="B29" s="7" t="s">
        <v>114</v>
      </c>
      <c r="C29" s="8" t="s">
        <v>115</v>
      </c>
      <c r="D29" s="7" t="s">
        <v>116</v>
      </c>
      <c r="E29" s="24" t="s">
        <v>119</v>
      </c>
      <c r="F29" s="25" t="s">
        <v>93</v>
      </c>
      <c r="G29" s="26"/>
      <c r="H29" s="25" t="s">
        <v>35</v>
      </c>
      <c r="I29" s="27" t="s">
        <v>117</v>
      </c>
      <c r="J29" s="26">
        <f>K29+L29</f>
        <v>30763.98</v>
      </c>
      <c r="K29" s="26">
        <v>30763.98</v>
      </c>
      <c r="L29" s="26"/>
      <c r="M29" s="25" t="s">
        <v>35</v>
      </c>
      <c r="N29" s="24" t="s">
        <v>118</v>
      </c>
      <c r="O29" s="24"/>
      <c r="P29" s="24" t="s">
        <v>183</v>
      </c>
    </row>
    <row r="30" spans="1:16" s="10" customFormat="1" ht="30.6" x14ac:dyDescent="0.25">
      <c r="A30" s="6">
        <v>12</v>
      </c>
      <c r="B30" s="7" t="s">
        <v>98</v>
      </c>
      <c r="C30" s="8" t="s">
        <v>99</v>
      </c>
      <c r="D30" s="7" t="s">
        <v>100</v>
      </c>
      <c r="E30" s="24" t="s">
        <v>119</v>
      </c>
      <c r="F30" s="25" t="s">
        <v>93</v>
      </c>
      <c r="G30" s="26"/>
      <c r="H30" s="25" t="s">
        <v>35</v>
      </c>
      <c r="I30" s="27" t="s">
        <v>94</v>
      </c>
      <c r="J30" s="26" t="s">
        <v>101</v>
      </c>
      <c r="K30" s="26" t="s">
        <v>101</v>
      </c>
      <c r="L30" s="26"/>
      <c r="M30" s="25" t="s">
        <v>35</v>
      </c>
      <c r="N30" s="24"/>
      <c r="O30" s="24"/>
      <c r="P30" s="24" t="s">
        <v>183</v>
      </c>
    </row>
    <row r="31" spans="1:16" s="10" customFormat="1" ht="20.399999999999999" x14ac:dyDescent="0.25">
      <c r="A31" s="6">
        <v>13</v>
      </c>
      <c r="B31" s="7" t="s">
        <v>153</v>
      </c>
      <c r="C31" s="8" t="s">
        <v>154</v>
      </c>
      <c r="D31" s="7" t="s">
        <v>53</v>
      </c>
      <c r="E31" s="24" t="s">
        <v>119</v>
      </c>
      <c r="F31" s="25" t="s">
        <v>93</v>
      </c>
      <c r="G31" s="26"/>
      <c r="H31" s="25" t="s">
        <v>35</v>
      </c>
      <c r="I31" s="27" t="s">
        <v>155</v>
      </c>
      <c r="J31" s="26">
        <v>102334.47</v>
      </c>
      <c r="K31" s="26">
        <v>102334.47</v>
      </c>
      <c r="L31" s="26"/>
      <c r="M31" s="25"/>
      <c r="N31" s="24" t="s">
        <v>156</v>
      </c>
      <c r="O31" s="24"/>
      <c r="P31" s="24"/>
    </row>
    <row r="32" spans="1:16" s="10" customFormat="1" ht="142.80000000000001" x14ac:dyDescent="0.25">
      <c r="A32" s="6">
        <v>14</v>
      </c>
      <c r="B32" s="7" t="s">
        <v>88</v>
      </c>
      <c r="C32" s="8" t="s">
        <v>52</v>
      </c>
      <c r="D32" s="7" t="s">
        <v>53</v>
      </c>
      <c r="E32" s="24" t="s">
        <v>119</v>
      </c>
      <c r="F32" s="25" t="s">
        <v>35</v>
      </c>
      <c r="G32" s="26">
        <v>9893.7900000000009</v>
      </c>
      <c r="H32" s="25" t="s">
        <v>35</v>
      </c>
      <c r="I32" s="27" t="s">
        <v>105</v>
      </c>
      <c r="J32" s="26">
        <f>K32+L32</f>
        <v>403916.32</v>
      </c>
      <c r="K32" s="26">
        <v>403916.32</v>
      </c>
      <c r="L32" s="26"/>
      <c r="M32" s="25" t="s">
        <v>106</v>
      </c>
      <c r="N32" s="24" t="s">
        <v>107</v>
      </c>
      <c r="O32" s="24"/>
      <c r="P32" s="24" t="s">
        <v>87</v>
      </c>
    </row>
    <row r="33" spans="1:16" s="10" customFormat="1" ht="40.799999999999997" x14ac:dyDescent="0.25">
      <c r="A33" s="6">
        <v>15</v>
      </c>
      <c r="B33" s="7" t="s">
        <v>178</v>
      </c>
      <c r="C33" s="8" t="s">
        <v>65</v>
      </c>
      <c r="D33" s="7" t="s">
        <v>66</v>
      </c>
      <c r="E33" s="24" t="s">
        <v>119</v>
      </c>
      <c r="F33" s="25" t="s">
        <v>35</v>
      </c>
      <c r="G33" s="26">
        <v>110951.26</v>
      </c>
      <c r="H33" s="25" t="s">
        <v>35</v>
      </c>
      <c r="I33" s="27" t="s">
        <v>199</v>
      </c>
      <c r="J33" s="26">
        <f>K33+L33</f>
        <v>125000</v>
      </c>
      <c r="K33" s="26">
        <v>125000</v>
      </c>
      <c r="L33" s="26"/>
      <c r="M33" s="25"/>
      <c r="N33" s="24"/>
      <c r="O33" s="24"/>
      <c r="P33" s="24" t="s">
        <v>200</v>
      </c>
    </row>
    <row r="34" spans="1:16" s="10" customFormat="1" ht="20.399999999999999" x14ac:dyDescent="0.25">
      <c r="A34" s="6">
        <v>16</v>
      </c>
      <c r="B34" s="7" t="s">
        <v>62</v>
      </c>
      <c r="C34" s="8" t="s">
        <v>63</v>
      </c>
      <c r="D34" s="7" t="s">
        <v>64</v>
      </c>
      <c r="E34" s="24" t="s">
        <v>119</v>
      </c>
      <c r="F34" s="25" t="s">
        <v>35</v>
      </c>
      <c r="G34" s="26">
        <v>7820.78</v>
      </c>
      <c r="H34" s="25" t="s">
        <v>35</v>
      </c>
      <c r="I34" s="27" t="s">
        <v>176</v>
      </c>
      <c r="J34" s="26">
        <f>K34+L34</f>
        <v>15489.38</v>
      </c>
      <c r="K34" s="26">
        <v>15489.38</v>
      </c>
      <c r="L34" s="26"/>
      <c r="M34" s="25"/>
      <c r="N34" s="24"/>
      <c r="O34" s="24"/>
      <c r="P34" s="24"/>
    </row>
    <row r="35" spans="1:16" s="10" customFormat="1" ht="30.6" x14ac:dyDescent="0.25">
      <c r="A35" s="6">
        <v>17</v>
      </c>
      <c r="B35" s="7" t="s">
        <v>73</v>
      </c>
      <c r="C35" s="8" t="s">
        <v>74</v>
      </c>
      <c r="D35" s="7" t="s">
        <v>145</v>
      </c>
      <c r="E35" s="24" t="s">
        <v>119</v>
      </c>
      <c r="F35" s="25" t="s">
        <v>35</v>
      </c>
      <c r="G35" s="26">
        <v>14900</v>
      </c>
      <c r="H35" s="25" t="s">
        <v>35</v>
      </c>
      <c r="I35" s="27" t="s">
        <v>144</v>
      </c>
      <c r="J35" s="26">
        <v>21542.6</v>
      </c>
      <c r="K35" s="26">
        <v>21542.6</v>
      </c>
      <c r="L35" s="26"/>
      <c r="M35" s="25"/>
      <c r="N35" s="24" t="s">
        <v>143</v>
      </c>
      <c r="O35" s="24"/>
      <c r="P35" s="24" t="s">
        <v>83</v>
      </c>
    </row>
    <row r="36" spans="1:16" s="10" customFormat="1" ht="30.6" x14ac:dyDescent="0.25">
      <c r="A36" s="6">
        <v>18</v>
      </c>
      <c r="B36" s="7" t="s">
        <v>49</v>
      </c>
      <c r="C36" s="8" t="s">
        <v>50</v>
      </c>
      <c r="D36" s="7" t="s">
        <v>51</v>
      </c>
      <c r="E36" s="24" t="s">
        <v>119</v>
      </c>
      <c r="F36" s="25" t="s">
        <v>35</v>
      </c>
      <c r="G36" s="26">
        <v>30150</v>
      </c>
      <c r="H36" s="25" t="s">
        <v>35</v>
      </c>
      <c r="I36" s="27" t="s">
        <v>198</v>
      </c>
      <c r="J36" s="26">
        <f>K36+L36</f>
        <v>30470.03</v>
      </c>
      <c r="K36" s="26">
        <v>30470.03</v>
      </c>
      <c r="L36" s="26"/>
      <c r="M36" s="25"/>
      <c r="N36" s="24" t="s">
        <v>201</v>
      </c>
      <c r="O36" s="24"/>
      <c r="P36" s="24" t="s">
        <v>202</v>
      </c>
    </row>
    <row r="37" spans="1:16" s="10" customFormat="1" ht="40.799999999999997" x14ac:dyDescent="0.25">
      <c r="A37" s="6">
        <v>19</v>
      </c>
      <c r="B37" s="7" t="s">
        <v>192</v>
      </c>
      <c r="C37" s="8" t="s">
        <v>193</v>
      </c>
      <c r="D37" s="7" t="s">
        <v>194</v>
      </c>
      <c r="E37" s="24" t="s">
        <v>119</v>
      </c>
      <c r="F37" s="25" t="s">
        <v>93</v>
      </c>
      <c r="G37" s="26"/>
      <c r="H37" s="25" t="s">
        <v>35</v>
      </c>
      <c r="I37" s="27" t="s">
        <v>196</v>
      </c>
      <c r="J37" s="26">
        <v>3750</v>
      </c>
      <c r="K37" s="26">
        <v>3750</v>
      </c>
      <c r="L37" s="26"/>
      <c r="M37" s="25"/>
      <c r="N37" s="24" t="s">
        <v>195</v>
      </c>
      <c r="O37" s="24"/>
      <c r="P37" s="24" t="s">
        <v>197</v>
      </c>
    </row>
    <row r="38" spans="1:16" s="10" customFormat="1" x14ac:dyDescent="0.25">
      <c r="A38" s="6">
        <v>20</v>
      </c>
      <c r="B38" s="7" t="s">
        <v>41</v>
      </c>
      <c r="C38" s="8" t="s">
        <v>42</v>
      </c>
      <c r="D38" s="7" t="s">
        <v>43</v>
      </c>
      <c r="E38" s="24"/>
      <c r="F38" s="25" t="s">
        <v>35</v>
      </c>
      <c r="G38" s="26">
        <v>594201.77</v>
      </c>
      <c r="H38" s="25"/>
      <c r="I38" s="27"/>
      <c r="J38" s="26"/>
      <c r="K38" s="26"/>
      <c r="L38" s="26"/>
      <c r="M38" s="25"/>
      <c r="N38" s="24"/>
      <c r="O38" s="24"/>
      <c r="P38" s="24"/>
    </row>
    <row r="39" spans="1:16" s="10" customFormat="1" ht="20.399999999999999" x14ac:dyDescent="0.25">
      <c r="A39" s="6">
        <v>21</v>
      </c>
      <c r="B39" s="7" t="s">
        <v>67</v>
      </c>
      <c r="C39" s="8" t="s">
        <v>68</v>
      </c>
      <c r="D39" s="7" t="s">
        <v>69</v>
      </c>
      <c r="E39" s="24"/>
      <c r="F39" s="25" t="s">
        <v>35</v>
      </c>
      <c r="G39" s="26">
        <v>1000</v>
      </c>
      <c r="H39" s="25"/>
      <c r="I39" s="27"/>
      <c r="J39" s="26"/>
      <c r="K39" s="26"/>
      <c r="L39" s="26"/>
      <c r="M39" s="25"/>
      <c r="N39" s="24"/>
      <c r="O39" s="24"/>
      <c r="P39" s="24"/>
    </row>
    <row r="40" spans="1:16" s="10" customFormat="1" ht="30.6" x14ac:dyDescent="0.25">
      <c r="A40" s="11">
        <v>22</v>
      </c>
      <c r="B40" s="14" t="s">
        <v>79</v>
      </c>
      <c r="C40" s="17" t="s">
        <v>125</v>
      </c>
      <c r="D40" s="11" t="s">
        <v>127</v>
      </c>
      <c r="E40" s="24" t="s">
        <v>119</v>
      </c>
      <c r="F40" s="28" t="s">
        <v>35</v>
      </c>
      <c r="G40" s="34">
        <v>94127.27</v>
      </c>
      <c r="H40" s="28" t="s">
        <v>35</v>
      </c>
      <c r="I40" s="29" t="s">
        <v>117</v>
      </c>
      <c r="J40" s="26" t="s">
        <v>120</v>
      </c>
      <c r="K40" s="26" t="s">
        <v>120</v>
      </c>
      <c r="L40" s="26"/>
      <c r="M40" s="25" t="s">
        <v>121</v>
      </c>
      <c r="N40" s="24" t="s">
        <v>209</v>
      </c>
      <c r="O40" s="24"/>
      <c r="P40" s="30" t="s">
        <v>80</v>
      </c>
    </row>
    <row r="41" spans="1:16" s="10" customFormat="1" ht="153" x14ac:dyDescent="0.25">
      <c r="A41" s="13"/>
      <c r="B41" s="16"/>
      <c r="C41" s="19"/>
      <c r="D41" s="13"/>
      <c r="E41" s="24" t="s">
        <v>122</v>
      </c>
      <c r="F41" s="31"/>
      <c r="G41" s="39"/>
      <c r="H41" s="31"/>
      <c r="I41" s="32"/>
      <c r="J41" s="26" t="str">
        <f>$K$41</f>
        <v>85.349,35 kn / 11.327,80 EUR</v>
      </c>
      <c r="K41" s="26" t="s">
        <v>126</v>
      </c>
      <c r="L41" s="26"/>
      <c r="M41" s="25"/>
      <c r="N41" s="24" t="s">
        <v>123</v>
      </c>
      <c r="O41" s="24" t="s">
        <v>124</v>
      </c>
      <c r="P41" s="33"/>
    </row>
    <row r="42" spans="1:16" s="10" customFormat="1" ht="81.599999999999994" x14ac:dyDescent="0.25">
      <c r="A42" s="6">
        <v>23</v>
      </c>
      <c r="B42" s="7" t="s">
        <v>90</v>
      </c>
      <c r="C42" s="8" t="s">
        <v>91</v>
      </c>
      <c r="D42" s="7" t="s">
        <v>92</v>
      </c>
      <c r="E42" s="24" t="s">
        <v>119</v>
      </c>
      <c r="F42" s="25" t="s">
        <v>93</v>
      </c>
      <c r="G42" s="26"/>
      <c r="H42" s="25" t="s">
        <v>35</v>
      </c>
      <c r="I42" s="27" t="s">
        <v>94</v>
      </c>
      <c r="J42" s="26" t="s">
        <v>185</v>
      </c>
      <c r="K42" s="26" t="s">
        <v>95</v>
      </c>
      <c r="L42" s="26" t="s">
        <v>184</v>
      </c>
      <c r="M42" s="25" t="s">
        <v>96</v>
      </c>
      <c r="N42" s="24" t="s">
        <v>97</v>
      </c>
      <c r="O42" s="24"/>
      <c r="P42" s="24"/>
    </row>
    <row r="43" spans="1:16" s="10" customFormat="1" ht="20.399999999999999" x14ac:dyDescent="0.25">
      <c r="A43" s="6">
        <v>24</v>
      </c>
      <c r="B43" s="7" t="s">
        <v>85</v>
      </c>
      <c r="C43" s="8" t="s">
        <v>54</v>
      </c>
      <c r="D43" s="7" t="s">
        <v>55</v>
      </c>
      <c r="E43" s="24" t="s">
        <v>119</v>
      </c>
      <c r="F43" s="25" t="s">
        <v>35</v>
      </c>
      <c r="G43" s="26">
        <v>23687.5</v>
      </c>
      <c r="H43" s="25" t="s">
        <v>35</v>
      </c>
      <c r="I43" s="27" t="s">
        <v>155</v>
      </c>
      <c r="J43" s="26">
        <v>32661.81</v>
      </c>
      <c r="K43" s="26">
        <v>32661.81</v>
      </c>
      <c r="L43" s="26"/>
      <c r="M43" s="25"/>
      <c r="N43" s="24" t="s">
        <v>157</v>
      </c>
      <c r="O43" s="24"/>
      <c r="P43" s="24" t="s">
        <v>84</v>
      </c>
    </row>
    <row r="44" spans="1:16" s="10" customFormat="1" ht="40.799999999999997" x14ac:dyDescent="0.25">
      <c r="A44" s="6">
        <v>25</v>
      </c>
      <c r="B44" s="7" t="s">
        <v>149</v>
      </c>
      <c r="C44" s="8" t="s">
        <v>150</v>
      </c>
      <c r="D44" s="7" t="s">
        <v>151</v>
      </c>
      <c r="E44" s="24" t="s">
        <v>119</v>
      </c>
      <c r="F44" s="25" t="s">
        <v>93</v>
      </c>
      <c r="G44" s="26"/>
      <c r="H44" s="25" t="s">
        <v>35</v>
      </c>
      <c r="I44" s="27" t="s">
        <v>144</v>
      </c>
      <c r="J44" s="26">
        <v>97296.17</v>
      </c>
      <c r="K44" s="26">
        <v>97296.17</v>
      </c>
      <c r="L44" s="26"/>
      <c r="M44" s="25" t="s">
        <v>152</v>
      </c>
      <c r="N44" s="24" t="s">
        <v>206</v>
      </c>
      <c r="O44" s="24"/>
      <c r="P44" s="24"/>
    </row>
    <row r="45" spans="1:16" s="10" customFormat="1" ht="91.8" x14ac:dyDescent="0.25">
      <c r="A45" s="6">
        <v>26</v>
      </c>
      <c r="B45" s="7" t="s">
        <v>86</v>
      </c>
      <c r="C45" s="8" t="s">
        <v>77</v>
      </c>
      <c r="D45" s="7" t="s">
        <v>78</v>
      </c>
      <c r="E45" s="24" t="s">
        <v>119</v>
      </c>
      <c r="F45" s="25" t="s">
        <v>35</v>
      </c>
      <c r="G45" s="26">
        <v>2100</v>
      </c>
      <c r="H45" s="25" t="s">
        <v>35</v>
      </c>
      <c r="I45" s="27" t="s">
        <v>155</v>
      </c>
      <c r="J45" s="26">
        <v>2775.02</v>
      </c>
      <c r="K45" s="26">
        <v>2775.02</v>
      </c>
      <c r="L45" s="26"/>
      <c r="M45" s="25"/>
      <c r="N45" s="24" t="s">
        <v>159</v>
      </c>
      <c r="O45" s="24"/>
      <c r="P45" s="24" t="s">
        <v>158</v>
      </c>
    </row>
    <row r="46" spans="1:16" s="10" customFormat="1" ht="51" x14ac:dyDescent="0.25">
      <c r="A46" s="6">
        <v>27</v>
      </c>
      <c r="B46" s="7" t="s">
        <v>207</v>
      </c>
      <c r="C46" s="8" t="s">
        <v>81</v>
      </c>
      <c r="D46" s="7" t="s">
        <v>82</v>
      </c>
      <c r="E46" s="24" t="s">
        <v>119</v>
      </c>
      <c r="F46" s="25" t="s">
        <v>35</v>
      </c>
      <c r="G46" s="26">
        <v>3100</v>
      </c>
      <c r="H46" s="25" t="s">
        <v>35</v>
      </c>
      <c r="I46" s="27" t="s">
        <v>144</v>
      </c>
      <c r="J46" s="26" t="s">
        <v>146</v>
      </c>
      <c r="K46" s="26" t="s">
        <v>146</v>
      </c>
      <c r="L46" s="26"/>
      <c r="M46" s="25" t="s">
        <v>147</v>
      </c>
      <c r="N46" s="24" t="s">
        <v>148</v>
      </c>
      <c r="O46" s="24"/>
      <c r="P46" s="24"/>
    </row>
    <row r="47" spans="1:16" s="10" customFormat="1" ht="20.399999999999999" x14ac:dyDescent="0.25">
      <c r="A47" s="6">
        <v>28</v>
      </c>
      <c r="B47" s="7" t="s">
        <v>191</v>
      </c>
      <c r="C47" s="8" t="s">
        <v>190</v>
      </c>
      <c r="D47" s="7" t="s">
        <v>61</v>
      </c>
      <c r="E47" s="24" t="s">
        <v>119</v>
      </c>
      <c r="F47" s="25" t="s">
        <v>93</v>
      </c>
      <c r="G47" s="26"/>
      <c r="H47" s="25" t="s">
        <v>35</v>
      </c>
      <c r="I47" s="27" t="s">
        <v>186</v>
      </c>
      <c r="J47" s="26">
        <v>828516.06</v>
      </c>
      <c r="K47" s="26">
        <v>828516.06</v>
      </c>
      <c r="L47" s="26"/>
      <c r="M47" s="25"/>
      <c r="N47" s="24" t="s">
        <v>203</v>
      </c>
      <c r="O47" s="24"/>
      <c r="P47" s="24"/>
    </row>
    <row r="48" spans="1:16" s="10" customFormat="1" ht="20.399999999999999" x14ac:dyDescent="0.25">
      <c r="A48" s="6">
        <v>29</v>
      </c>
      <c r="B48" s="7" t="s">
        <v>89</v>
      </c>
      <c r="C48" s="8" t="s">
        <v>39</v>
      </c>
      <c r="D48" s="7" t="s">
        <v>40</v>
      </c>
      <c r="E48" s="24"/>
      <c r="F48" s="25" t="s">
        <v>35</v>
      </c>
      <c r="G48" s="26">
        <v>2639.1</v>
      </c>
      <c r="H48" s="25"/>
      <c r="I48" s="27"/>
      <c r="J48" s="26"/>
      <c r="K48" s="26"/>
      <c r="L48" s="26"/>
      <c r="M48" s="25"/>
      <c r="N48" s="24"/>
      <c r="O48" s="24"/>
      <c r="P48" s="24" t="s">
        <v>180</v>
      </c>
    </row>
    <row r="49" spans="1:16" s="10" customFormat="1" ht="20.399999999999999" x14ac:dyDescent="0.25">
      <c r="A49" s="6">
        <v>30</v>
      </c>
      <c r="B49" s="7" t="s">
        <v>75</v>
      </c>
      <c r="C49" s="8" t="s">
        <v>76</v>
      </c>
      <c r="D49" s="7" t="s">
        <v>179</v>
      </c>
      <c r="E49" s="24"/>
      <c r="F49" s="25" t="s">
        <v>35</v>
      </c>
      <c r="G49" s="26">
        <v>3750</v>
      </c>
      <c r="H49" s="25"/>
      <c r="I49" s="27"/>
      <c r="J49" s="26"/>
      <c r="K49" s="26"/>
      <c r="L49" s="26"/>
      <c r="M49" s="25"/>
      <c r="N49" s="24"/>
      <c r="O49" s="24"/>
      <c r="P49" s="24" t="s">
        <v>84</v>
      </c>
    </row>
    <row r="50" spans="1:16" s="10" customFormat="1" ht="30.6" x14ac:dyDescent="0.25">
      <c r="A50" s="6">
        <v>31</v>
      </c>
      <c r="B50" s="7" t="s">
        <v>164</v>
      </c>
      <c r="C50" s="8" t="s">
        <v>165</v>
      </c>
      <c r="D50" s="7" t="s">
        <v>166</v>
      </c>
      <c r="E50" s="24" t="s">
        <v>119</v>
      </c>
      <c r="F50" s="25" t="s">
        <v>93</v>
      </c>
      <c r="G50" s="26"/>
      <c r="H50" s="25" t="s">
        <v>35</v>
      </c>
      <c r="I50" s="27" t="s">
        <v>144</v>
      </c>
      <c r="J50" s="26" t="s">
        <v>181</v>
      </c>
      <c r="K50" s="26" t="s">
        <v>167</v>
      </c>
      <c r="L50" s="26" t="s">
        <v>204</v>
      </c>
      <c r="M50" s="25" t="s">
        <v>168</v>
      </c>
      <c r="N50" s="24"/>
      <c r="O50" s="24"/>
      <c r="P50" s="24"/>
    </row>
    <row r="51" spans="1:16" s="10" customFormat="1" ht="40.799999999999997" x14ac:dyDescent="0.25">
      <c r="A51" s="6">
        <v>32</v>
      </c>
      <c r="B51" s="7" t="s">
        <v>133</v>
      </c>
      <c r="C51" s="8" t="s">
        <v>135</v>
      </c>
      <c r="D51" s="7" t="s">
        <v>136</v>
      </c>
      <c r="E51" s="24" t="s">
        <v>119</v>
      </c>
      <c r="F51" s="25" t="s">
        <v>93</v>
      </c>
      <c r="G51" s="26"/>
      <c r="H51" s="25" t="s">
        <v>35</v>
      </c>
      <c r="I51" s="27" t="s">
        <v>128</v>
      </c>
      <c r="J51" s="27" t="s">
        <v>137</v>
      </c>
      <c r="K51" s="27" t="s">
        <v>137</v>
      </c>
      <c r="L51" s="26"/>
      <c r="M51" s="25" t="s">
        <v>138</v>
      </c>
      <c r="N51" s="24" t="s">
        <v>139</v>
      </c>
      <c r="O51" s="24"/>
      <c r="P51" s="24" t="s">
        <v>208</v>
      </c>
    </row>
    <row r="52" spans="1:16" s="10" customForma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s="10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s="10" customForma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s="10" customForma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s="10" customForma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s="10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s="10" customForma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s="10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s="10" customForma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s="10" customForma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s="10" customForma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s="10" customForma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s="10" customForma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s="10" customForma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s="10" customForma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</sheetData>
  <autoFilter ref="A12:P51" xr:uid="{00000000-0001-0000-0000-000000000000}"/>
  <mergeCells count="57">
    <mergeCell ref="P19:P20"/>
    <mergeCell ref="I21:I24"/>
    <mergeCell ref="H40:H41"/>
    <mergeCell ref="P40:P41"/>
    <mergeCell ref="G19:G20"/>
    <mergeCell ref="H19:H20"/>
    <mergeCell ref="I19:I20"/>
    <mergeCell ref="I40:I41"/>
    <mergeCell ref="A8:B8"/>
    <mergeCell ref="A9:B9"/>
    <mergeCell ref="A10:B10"/>
    <mergeCell ref="A1:B1"/>
    <mergeCell ref="A2:B2"/>
    <mergeCell ref="A3:B3"/>
    <mergeCell ref="A4:B4"/>
    <mergeCell ref="A5:B5"/>
    <mergeCell ref="A6:B6"/>
    <mergeCell ref="A7:B7"/>
    <mergeCell ref="C1:P1"/>
    <mergeCell ref="C2:P2"/>
    <mergeCell ref="C3:P3"/>
    <mergeCell ref="C4:P4"/>
    <mergeCell ref="C5:P5"/>
    <mergeCell ref="C11:P11"/>
    <mergeCell ref="C6:P6"/>
    <mergeCell ref="C7:P7"/>
    <mergeCell ref="C8:P8"/>
    <mergeCell ref="C9:P9"/>
    <mergeCell ref="C10:P10"/>
    <mergeCell ref="A19:A20"/>
    <mergeCell ref="B19:B20"/>
    <mergeCell ref="C19:C20"/>
    <mergeCell ref="D19:D20"/>
    <mergeCell ref="F19:F20"/>
    <mergeCell ref="F40:F41"/>
    <mergeCell ref="G40:G41"/>
    <mergeCell ref="A40:A41"/>
    <mergeCell ref="B40:B41"/>
    <mergeCell ref="C40:C41"/>
    <mergeCell ref="D40:D41"/>
    <mergeCell ref="F26:F27"/>
    <mergeCell ref="G26:G27"/>
    <mergeCell ref="H26:H27"/>
    <mergeCell ref="A26:A27"/>
    <mergeCell ref="B26:B27"/>
    <mergeCell ref="C26:C27"/>
    <mergeCell ref="D26:D27"/>
    <mergeCell ref="E26:E27"/>
    <mergeCell ref="F21:F25"/>
    <mergeCell ref="G21:G25"/>
    <mergeCell ref="H21:H25"/>
    <mergeCell ref="P21:P25"/>
    <mergeCell ref="A21:A25"/>
    <mergeCell ref="B21:B25"/>
    <mergeCell ref="C21:C25"/>
    <mergeCell ref="D21:D25"/>
    <mergeCell ref="E21:E25"/>
  </mergeCells>
  <pageMargins left="0.11811023622047245" right="0.11811023622047245" top="0.39370078740157483" bottom="0.19685039370078741" header="0.51181102362204722" footer="0.51181102362204722"/>
  <pageSetup scale="7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Donadić</dc:creator>
  <cp:lastModifiedBy>Darko Janković</cp:lastModifiedBy>
  <cp:lastPrinted>2022-12-16T10:19:20Z</cp:lastPrinted>
  <dcterms:created xsi:type="dcterms:W3CDTF">2022-01-28T13:49:03Z</dcterms:created>
  <dcterms:modified xsi:type="dcterms:W3CDTF">2022-12-16T10:19:47Z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af918248-9eb2-405f-9462-498831db6fe7_Enabled">
    <vt:lpwstr>true</vt:lpwstr>
  </property>
  <property fmtid="{D5CDD505-2E9C-101B-9397-08002B2CF9AE}" pid="4" name="MSIP_Label_af918248-9eb2-405f-9462-498831db6fe7_SetDate">
    <vt:lpwstr>2022-11-15T10:49:56Z</vt:lpwstr>
  </property>
  <property fmtid="{D5CDD505-2E9C-101B-9397-08002B2CF9AE}" pid="5" name="MSIP_Label_af918248-9eb2-405f-9462-498831db6fe7_Method">
    <vt:lpwstr>Privileged</vt:lpwstr>
  </property>
  <property fmtid="{D5CDD505-2E9C-101B-9397-08002B2CF9AE}" pid="6" name="MSIP_Label_af918248-9eb2-405f-9462-498831db6fe7_Name">
    <vt:lpwstr>Javno</vt:lpwstr>
  </property>
  <property fmtid="{D5CDD505-2E9C-101B-9397-08002B2CF9AE}" pid="7" name="MSIP_Label_af918248-9eb2-405f-9462-498831db6fe7_SiteId">
    <vt:lpwstr>f48894ec-930b-40d5-9326-43383e17b59f</vt:lpwstr>
  </property>
  <property fmtid="{D5CDD505-2E9C-101B-9397-08002B2CF9AE}" pid="8" name="MSIP_Label_af918248-9eb2-405f-9462-498831db6fe7_ActionId">
    <vt:lpwstr>839b5035-a0e7-443f-88ad-99fc601b3609</vt:lpwstr>
  </property>
  <property fmtid="{D5CDD505-2E9C-101B-9397-08002B2CF9AE}" pid="9" name="MSIP_Label_af918248-9eb2-405f-9462-498831db6fe7_ContentBits">
    <vt:lpwstr>0</vt:lpwstr>
  </property>
</Properties>
</file>