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KSID\"/>
    </mc:Choice>
  </mc:AlternateContent>
  <xr:revisionPtr revIDLastSave="0" documentId="13_ncr:1_{FF005AD9-7F5F-4A01-8E17-7EA9F169BE5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8" i="1"/>
</calcChain>
</file>

<file path=xl/sharedStrings.xml><?xml version="1.0" encoding="utf-8"?>
<sst xmlns="http://schemas.openxmlformats.org/spreadsheetml/2006/main" count="179" uniqueCount="129">
  <si>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</si>
  <si>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</si>
  <si>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</si>
  <si>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</si>
  <si>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</si>
  <si>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</si>
  <si>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</si>
  <si>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</si>
  <si>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</si>
  <si>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</si>
  <si>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</si>
  <si>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</si>
  <si>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</si>
  <si>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</si>
  <si>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</si>
  <si>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</si>
  <si>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</si>
  <si>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</si>
  <si>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</si>
  <si>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</si>
  <si>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</si>
  <si>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</si>
  <si>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</si>
  <si>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13. </t>
  </si>
  <si>
    <t>14.</t>
  </si>
  <si>
    <t>15.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</si>
  <si>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</si>
  <si>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</si>
  <si>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</si>
  <si>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</si>
  <si>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</si>
  <si>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</si>
  <si>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</si>
  <si>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</si>
  <si>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da</t>
  </si>
  <si>
    <t>Ksaver 208, Zagreb</t>
  </si>
  <si>
    <t>EKSID d.o.o.</t>
  </si>
  <si>
    <t>TS u Zagrebu,  St-1987/2023</t>
  </si>
  <si>
    <t>Fallerovo šetalište 16, Zagreb</t>
  </si>
  <si>
    <t>29.09.2023.</t>
  </si>
  <si>
    <t>Amandus Kahl GMBH</t>
  </si>
  <si>
    <t>Tietjen Verfarenstechnick GMBH</t>
  </si>
  <si>
    <t>Vecoplan AG</t>
  </si>
  <si>
    <t>HAMAG BICRO</t>
  </si>
  <si>
    <t>HBOR (za tvrtku Eksid tech doo)</t>
  </si>
  <si>
    <t>PORSHE LEASING d.o.o.</t>
  </si>
  <si>
    <t>52459924566</t>
  </si>
  <si>
    <t>02442223950</t>
  </si>
  <si>
    <t>47523583992</t>
  </si>
  <si>
    <t>79590554595</t>
  </si>
  <si>
    <t>51906061831</t>
  </si>
  <si>
    <t>DE135508903</t>
  </si>
  <si>
    <t>DE134793733</t>
  </si>
  <si>
    <t>DE814881122</t>
  </si>
  <si>
    <t>26702280390</t>
  </si>
  <si>
    <t>Diesel strasse 7</t>
  </si>
  <si>
    <t>Vor Der Horst 6</t>
  </si>
  <si>
    <t>Voe der Bitz 10</t>
  </si>
  <si>
    <t>Dravska 5, Kalinovac</t>
  </si>
  <si>
    <t>Nikole Tesle 32, Križevci</t>
  </si>
  <si>
    <t>Štefanovečka 10, Zagreb</t>
  </si>
  <si>
    <t>Lavoslava Ružičke 19, Županja</t>
  </si>
  <si>
    <t>Opatička 3, Koprivnica</t>
  </si>
  <si>
    <t>Strossmayerov trg 9, Zagreb</t>
  </si>
  <si>
    <t>Velimira Škorpika 21, Zagreb</t>
  </si>
  <si>
    <t>Enertech solution d.o.o.</t>
  </si>
  <si>
    <t>MEVAL d.o.o.</t>
  </si>
  <si>
    <t>Promid d.o.o.</t>
  </si>
  <si>
    <t>Proton EL d.o.o.</t>
  </si>
  <si>
    <t>TDF TIM d.o.o.</t>
  </si>
  <si>
    <t>PODRAVSKA BANKA d.d.</t>
  </si>
  <si>
    <t>08.09.2023.</t>
  </si>
  <si>
    <t>12.892,37 EUR</t>
  </si>
  <si>
    <t>14.09.2023.</t>
  </si>
  <si>
    <t>da (150.000,00 kn ili 19.908,42 EUR)</t>
  </si>
  <si>
    <t>Ugovor o financijskom leasingu broj 148746</t>
  </si>
  <si>
    <t>VOLKSWAGEN PASSAT 2.0 TDI BMT DSG 4M HIGHLINE, broj šasije: WVWZZZ3CZGE213793, reg. oznake ZG1678IM</t>
  </si>
  <si>
    <t xml:space="preserve">MINISTARSTVO FINANCIJA - POREZNA UPRAVA </t>
  </si>
  <si>
    <t>Boškovićeva 5, Zagreb</t>
  </si>
  <si>
    <t>ne</t>
  </si>
  <si>
    <t>11.09.2023.</t>
  </si>
  <si>
    <t>378,72 EUR</t>
  </si>
  <si>
    <t>da ( 2.853,47 kn ili 378,72 EUR)</t>
  </si>
  <si>
    <t xml:space="preserve">da </t>
  </si>
  <si>
    <t>15.09.2023.</t>
  </si>
  <si>
    <t>270.490,06 EUR</t>
  </si>
  <si>
    <t>9.842,23 EUR</t>
  </si>
  <si>
    <t>2.144.796,95 EUR</t>
  </si>
  <si>
    <t>da ( 16.234.128,90 kn ili 2.154.639,18 EUR</t>
  </si>
  <si>
    <t>2.154.639,18 EUR</t>
  </si>
  <si>
    <t>SOURCE SIMPLE d.o.o.</t>
  </si>
  <si>
    <t>Ulica kardinala Alojzija Stepinca 16, Zagreb</t>
  </si>
  <si>
    <t>18.09.2023.</t>
  </si>
  <si>
    <t>73.986,30 EUR</t>
  </si>
  <si>
    <t>da (557.449,78 kn ili 73.986,30 EUR)</t>
  </si>
  <si>
    <t xml:space="preserve">FINANCIJSKA AGENCIJA </t>
  </si>
  <si>
    <t>Ulica grada Vukovar 70, Zagreb</t>
  </si>
  <si>
    <t>20.09.2023.</t>
  </si>
  <si>
    <t>75,20 EUR</t>
  </si>
  <si>
    <t>16.</t>
  </si>
  <si>
    <t>KLIS d.o.o.</t>
  </si>
  <si>
    <t>Slavonska avenija 52, Zagreb</t>
  </si>
  <si>
    <t>19.09.2023.</t>
  </si>
  <si>
    <t>133,18 EUR</t>
  </si>
  <si>
    <t>65.417,29 EUR</t>
  </si>
  <si>
    <t>da (492.886,57 kn ili 65.417,29 EUR)</t>
  </si>
  <si>
    <t>17.</t>
  </si>
  <si>
    <t>BIO PELETI ENERGIJA d.o.o.</t>
  </si>
  <si>
    <t>Žakanje 58, Žakanje</t>
  </si>
  <si>
    <t>1.710.704,33 EUR</t>
  </si>
  <si>
    <t>22.09.2023.</t>
  </si>
  <si>
    <t>43.962,56 EUR</t>
  </si>
  <si>
    <t>18.</t>
  </si>
  <si>
    <t>KLIMAPROING d.o.o.</t>
  </si>
  <si>
    <t>Zelengaj 45/1b, Zagreb</t>
  </si>
  <si>
    <t>2.654,45 EUR</t>
  </si>
  <si>
    <t>25.09.2023.</t>
  </si>
  <si>
    <t>4.977,11 EUR</t>
  </si>
  <si>
    <t>51.333,87 EUR</t>
  </si>
  <si>
    <t>da ( 268.177,49 kn ili 35.593,27 EUR)</t>
  </si>
  <si>
    <t>26.09.2023.</t>
  </si>
  <si>
    <t>88.592,84 EUR</t>
  </si>
  <si>
    <t>26.09.2023.e-pošta + POŠTA datum nevidljiv</t>
  </si>
  <si>
    <t>198,64 EUR</t>
  </si>
  <si>
    <t>22.120,02 EUR</t>
  </si>
  <si>
    <t>23.318,66 EUR</t>
  </si>
  <si>
    <t>da ( 200.000,00 EUR ili 1.506.900,00 kn)</t>
  </si>
  <si>
    <t>Ugovor o ustupanju tražbine radi osiguranja os 6.07.2022. sklopljen između EKSID d.o.o. kao ustupatelja I PODRAVSKE BANKE d.d. kao primatelja</t>
  </si>
  <si>
    <t>Novčano potraživanje u iznosu od 311.964,96 EUR koje vjerovnik EKSID d.o.o. ima prema dužniku EKSID TECH UG, na temelju Ugovora br. 21/04/22 od 20.05.2021. Iznos tražbine 22.227,29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</si>
</sst>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rgb="FFCCCCFF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6" borderId="0" applyNumberFormat="0" applyFont="0" applyFill="0" applyBorder="0" applyAlignment="0" applyProtection="0">
      <alignment horizontal="left" vertical="top" wrapText="1"/>
    </xf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166" fontId="5" fillId="3" borderId="5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166" fontId="2" fillId="8" borderId="5" xfId="0" applyNumberFormat="1" applyFont="1" applyFill="1" applyBorder="1" applyAlignment="1">
      <alignment horizontal="right" vertical="center"/>
    </xf>
    <xf numFmtId="166" fontId="7" fillId="7" borderId="5" xfId="1" applyNumberFormat="1" applyFont="1" applyFill="1" applyBorder="1" applyAlignment="1" applyProtection="1">
      <alignment horizontal="right" vertical="center" wrapText="1"/>
    </xf>
    <xf numFmtId="166" fontId="2" fillId="3" borderId="5" xfId="0" applyNumberFormat="1" applyFont="1" applyFill="1" applyBorder="1" applyAlignment="1">
      <alignment horizontal="right" vertical="center"/>
    </xf>
    <xf numFmtId="166" fontId="2" fillId="0" borderId="5" xfId="0" applyNumberFormat="1" applyFont="1" applyBorder="1" applyAlignment="1">
      <alignment vertical="center"/>
    </xf>
    <xf numFmtId="8" fontId="0" fillId="3" borderId="2" xfId="0" applyNumberForma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4" fontId="0" fillId="0" borderId="8" xfId="0" applyNumberFormat="1" applyBorder="1"/>
    <xf numFmtId="165" fontId="0" fillId="0" borderId="8" xfId="0" applyNumberFormat="1" applyBorder="1"/>
    <xf numFmtId="0" fontId="0" fillId="0" borderId="8" xfId="0" applyBorder="1" applyAlignment="1">
      <alignment horizontal="center" vertical="center"/>
    </xf>
    <xf numFmtId="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/>
    <xf numFmtId="0" fontId="2" fillId="0" borderId="8" xfId="0" applyFont="1" applyBorder="1" applyAlignment="1">
      <alignment vertical="center" wrapText="1"/>
    </xf>
    <xf numFmtId="4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5" zoomScale="80" zoomScaleNormal="80" workbookViewId="0">
      <selection activeCell="R12" sqref="R12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27" customWidth="1"/>
    <col min="7" max="7" width="19.6640625" style="29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6.44140625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36</v>
      </c>
    </row>
    <row r="3" spans="1:18" ht="44.25" customHeight="1" x14ac:dyDescent="0.25">
      <c r="A3" s="14"/>
      <c r="B3" s="2" t="s">
        <v>37</v>
      </c>
    </row>
    <row r="4" spans="1:18" ht="24.9" customHeight="1" x14ac:dyDescent="0.25">
      <c r="A4" s="1"/>
      <c r="B4" s="31">
        <v>36114963935</v>
      </c>
    </row>
    <row r="5" spans="1:18" ht="24.9" customHeight="1" x14ac:dyDescent="0.25">
      <c r="A5" s="14"/>
      <c r="B5" s="1" t="s">
        <v>38</v>
      </c>
    </row>
    <row r="6" spans="1:18" x14ac:dyDescent="0.25">
      <c r="B6" s="25" t="s">
        <v>39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8" t="s">
        <v>26</v>
      </c>
      <c r="G7" s="30" t="s">
        <v>27</v>
      </c>
      <c r="H7" s="4" t="s">
        <v>6</v>
      </c>
      <c r="I7" s="4" t="s">
        <v>7</v>
      </c>
      <c r="J7" s="4" t="s">
        <v>28</v>
      </c>
      <c r="K7" s="4" t="s">
        <v>29</v>
      </c>
      <c r="L7" s="4" t="s">
        <v>30</v>
      </c>
      <c r="M7" s="4" t="s">
        <v>31</v>
      </c>
      <c r="N7" s="4" t="s">
        <v>32</v>
      </c>
      <c r="O7" s="4" t="s">
        <v>33</v>
      </c>
      <c r="P7" s="4" t="s">
        <v>8</v>
      </c>
      <c r="Q7" s="4" t="s">
        <v>9</v>
      </c>
      <c r="R7" s="4" t="s">
        <v>10</v>
      </c>
    </row>
    <row r="8" spans="1:18" ht="34.200000000000003" customHeight="1" x14ac:dyDescent="0.25">
      <c r="A8" s="5" t="s">
        <v>11</v>
      </c>
      <c r="B8" s="60" t="s">
        <v>65</v>
      </c>
      <c r="C8" s="71" t="s">
        <v>46</v>
      </c>
      <c r="D8" s="61" t="s">
        <v>38</v>
      </c>
      <c r="E8" s="12" t="s">
        <v>34</v>
      </c>
      <c r="F8" s="51">
        <f>G8*7.5345</f>
        <v>331235.90831999999</v>
      </c>
      <c r="G8" s="67">
        <v>43962.559999999998</v>
      </c>
      <c r="H8" s="12" t="s">
        <v>34</v>
      </c>
      <c r="I8" s="32" t="s">
        <v>110</v>
      </c>
      <c r="J8" s="8">
        <v>331235.90999999997</v>
      </c>
      <c r="K8" s="44" t="s">
        <v>111</v>
      </c>
      <c r="L8" s="8">
        <v>331235.90999999997</v>
      </c>
      <c r="M8" s="44" t="s">
        <v>111</v>
      </c>
      <c r="N8" s="9"/>
      <c r="O8" s="15"/>
      <c r="P8" s="40"/>
      <c r="Q8" s="16"/>
      <c r="R8" s="16"/>
    </row>
    <row r="9" spans="1:18" ht="34.799999999999997" customHeight="1" x14ac:dyDescent="0.25">
      <c r="A9" s="5" t="s">
        <v>12</v>
      </c>
      <c r="B9" s="60" t="s">
        <v>66</v>
      </c>
      <c r="C9" s="71" t="s">
        <v>47</v>
      </c>
      <c r="D9" s="61" t="s">
        <v>58</v>
      </c>
      <c r="E9" s="12" t="s">
        <v>34</v>
      </c>
      <c r="F9" s="51">
        <f t="shared" ref="F9:F19" si="0">G9*7.5345</f>
        <v>12498.605325</v>
      </c>
      <c r="G9" s="67">
        <v>1658.85</v>
      </c>
      <c r="H9" s="12" t="s">
        <v>34</v>
      </c>
      <c r="I9" s="32" t="s">
        <v>122</v>
      </c>
      <c r="J9" s="8">
        <v>37500</v>
      </c>
      <c r="K9" s="43" t="s">
        <v>117</v>
      </c>
      <c r="L9" s="8">
        <v>37500</v>
      </c>
      <c r="M9" s="43" t="s">
        <v>117</v>
      </c>
      <c r="N9" s="13"/>
      <c r="O9" s="45"/>
      <c r="P9" s="48"/>
      <c r="Q9" s="16"/>
      <c r="R9" s="16"/>
    </row>
    <row r="10" spans="1:18" ht="34.200000000000003" customHeight="1" x14ac:dyDescent="0.25">
      <c r="A10" s="5" t="s">
        <v>13</v>
      </c>
      <c r="B10" s="60" t="s">
        <v>67</v>
      </c>
      <c r="C10" s="72" t="s">
        <v>48</v>
      </c>
      <c r="D10" s="60" t="s">
        <v>59</v>
      </c>
      <c r="E10" s="12" t="s">
        <v>34</v>
      </c>
      <c r="F10" s="51">
        <f t="shared" si="0"/>
        <v>652389.75150000001</v>
      </c>
      <c r="G10" s="67">
        <v>86587</v>
      </c>
      <c r="H10" s="10" t="s">
        <v>83</v>
      </c>
      <c r="I10" s="56" t="s">
        <v>84</v>
      </c>
      <c r="J10" s="11">
        <v>2038007.36</v>
      </c>
      <c r="K10" s="43" t="s">
        <v>85</v>
      </c>
      <c r="L10" s="11">
        <v>2038007.36</v>
      </c>
      <c r="M10" s="43" t="s">
        <v>85</v>
      </c>
      <c r="N10" s="9"/>
      <c r="O10" s="20"/>
      <c r="P10" s="24"/>
      <c r="Q10" s="15"/>
      <c r="R10" s="15"/>
    </row>
    <row r="11" spans="1:18" ht="34.200000000000003" customHeight="1" x14ac:dyDescent="0.25">
      <c r="A11" s="5" t="s">
        <v>14</v>
      </c>
      <c r="B11" s="60" t="s">
        <v>68</v>
      </c>
      <c r="C11" s="71" t="s">
        <v>49</v>
      </c>
      <c r="D11" s="60" t="s">
        <v>60</v>
      </c>
      <c r="E11" s="12" t="s">
        <v>34</v>
      </c>
      <c r="F11" s="51">
        <f t="shared" si="0"/>
        <v>268177.49281500001</v>
      </c>
      <c r="G11" s="68">
        <v>35593.269999999997</v>
      </c>
      <c r="H11" s="12" t="s">
        <v>34</v>
      </c>
      <c r="I11" s="32" t="s">
        <v>116</v>
      </c>
      <c r="J11" s="57">
        <v>386775.03999999998</v>
      </c>
      <c r="K11" s="47" t="s">
        <v>118</v>
      </c>
      <c r="L11" s="57">
        <v>386775.03999999998</v>
      </c>
      <c r="M11" s="47" t="s">
        <v>118</v>
      </c>
      <c r="N11" s="9"/>
      <c r="O11" s="15"/>
      <c r="P11" s="20" t="s">
        <v>119</v>
      </c>
      <c r="Q11" s="15"/>
      <c r="R11" s="15"/>
    </row>
    <row r="12" spans="1:18" ht="34.200000000000003" customHeight="1" x14ac:dyDescent="0.25">
      <c r="A12" s="5" t="s">
        <v>15</v>
      </c>
      <c r="B12" s="60" t="s">
        <v>69</v>
      </c>
      <c r="C12" s="71" t="s">
        <v>50</v>
      </c>
      <c r="D12" s="61" t="s">
        <v>61</v>
      </c>
      <c r="E12" s="12" t="s">
        <v>34</v>
      </c>
      <c r="F12" s="51">
        <f t="shared" si="0"/>
        <v>75815.90625</v>
      </c>
      <c r="G12" s="67">
        <v>10062.5</v>
      </c>
      <c r="H12" s="7" t="s">
        <v>34</v>
      </c>
      <c r="I12" s="70" t="s">
        <v>71</v>
      </c>
      <c r="J12" s="13">
        <v>97137.56</v>
      </c>
      <c r="K12" s="47" t="s">
        <v>72</v>
      </c>
      <c r="L12" s="13">
        <v>97137.56</v>
      </c>
      <c r="M12" s="47" t="s">
        <v>72</v>
      </c>
      <c r="N12" s="9"/>
      <c r="O12" s="15"/>
      <c r="P12" s="15"/>
      <c r="Q12" s="15"/>
      <c r="R12" s="15"/>
    </row>
    <row r="13" spans="1:18" ht="34.200000000000003" customHeight="1" x14ac:dyDescent="0.25">
      <c r="A13" s="5" t="s">
        <v>16</v>
      </c>
      <c r="B13" s="60" t="s">
        <v>40</v>
      </c>
      <c r="C13" s="71" t="s">
        <v>51</v>
      </c>
      <c r="D13" s="60" t="s">
        <v>55</v>
      </c>
      <c r="E13" s="12" t="s">
        <v>34</v>
      </c>
      <c r="F13" s="51">
        <f t="shared" si="0"/>
        <v>1272577.05</v>
      </c>
      <c r="G13" s="67">
        <v>168900</v>
      </c>
      <c r="H13" s="42" t="s">
        <v>34</v>
      </c>
      <c r="I13" s="32" t="s">
        <v>120</v>
      </c>
      <c r="J13" s="8">
        <v>667502.75</v>
      </c>
      <c r="K13" s="43" t="s">
        <v>121</v>
      </c>
      <c r="L13" s="8">
        <v>667502.75</v>
      </c>
      <c r="M13" s="43" t="s">
        <v>121</v>
      </c>
      <c r="N13" s="7"/>
      <c r="O13" s="15"/>
      <c r="P13" s="15"/>
      <c r="Q13" s="15"/>
      <c r="R13" s="15"/>
    </row>
    <row r="14" spans="1:18" ht="34.799999999999997" customHeight="1" x14ac:dyDescent="0.25">
      <c r="A14" s="5" t="s">
        <v>17</v>
      </c>
      <c r="B14" s="60" t="s">
        <v>41</v>
      </c>
      <c r="C14" s="73" t="s">
        <v>52</v>
      </c>
      <c r="D14" s="61" t="s">
        <v>56</v>
      </c>
      <c r="E14" s="12" t="s">
        <v>34</v>
      </c>
      <c r="F14" s="51">
        <f t="shared" si="0"/>
        <v>293092.05</v>
      </c>
      <c r="G14" s="67">
        <v>38900</v>
      </c>
      <c r="H14" s="5"/>
      <c r="I14" s="33"/>
      <c r="J14" s="18"/>
      <c r="K14" s="34"/>
      <c r="L14" s="18"/>
      <c r="M14" s="34"/>
      <c r="N14" s="17"/>
      <c r="O14" s="15"/>
      <c r="P14" s="15"/>
      <c r="Q14" s="15"/>
      <c r="R14" s="15"/>
    </row>
    <row r="15" spans="1:18" s="3" customFormat="1" ht="34.200000000000003" customHeight="1" x14ac:dyDescent="0.25">
      <c r="A15" s="19" t="s">
        <v>18</v>
      </c>
      <c r="B15" s="60" t="s">
        <v>42</v>
      </c>
      <c r="C15" s="74" t="s">
        <v>53</v>
      </c>
      <c r="D15" s="61" t="s">
        <v>57</v>
      </c>
      <c r="E15" s="12" t="s">
        <v>34</v>
      </c>
      <c r="F15" s="51">
        <f t="shared" si="0"/>
        <v>775598.41620000009</v>
      </c>
      <c r="G15" s="66">
        <v>102939.6</v>
      </c>
      <c r="H15" s="19" t="s">
        <v>34</v>
      </c>
      <c r="I15" s="94" t="s">
        <v>92</v>
      </c>
      <c r="J15" s="21">
        <v>492886.57</v>
      </c>
      <c r="K15" s="59" t="s">
        <v>104</v>
      </c>
      <c r="L15" s="21">
        <v>492886.57</v>
      </c>
      <c r="M15" s="59" t="s">
        <v>104</v>
      </c>
      <c r="N15" s="22"/>
      <c r="O15" s="20"/>
      <c r="P15" s="20" t="s">
        <v>105</v>
      </c>
      <c r="Q15" s="20"/>
      <c r="R15" s="20"/>
    </row>
    <row r="16" spans="1:18" ht="34.200000000000003" customHeight="1" x14ac:dyDescent="0.25">
      <c r="A16" s="23" t="s">
        <v>19</v>
      </c>
      <c r="B16" s="62" t="s">
        <v>43</v>
      </c>
      <c r="C16" s="80">
        <v>25609559342</v>
      </c>
      <c r="D16" s="64" t="s">
        <v>35</v>
      </c>
      <c r="E16" s="12" t="s">
        <v>34</v>
      </c>
      <c r="F16" s="51">
        <f t="shared" si="0"/>
        <v>348235.54860000004</v>
      </c>
      <c r="G16" s="69">
        <v>46218.8</v>
      </c>
      <c r="H16" s="12"/>
      <c r="I16" s="56"/>
      <c r="J16" s="57"/>
      <c r="K16" s="44"/>
      <c r="L16" s="57"/>
      <c r="M16" s="44"/>
      <c r="N16" s="9"/>
      <c r="O16" s="15"/>
      <c r="P16" s="5"/>
      <c r="Q16" s="15"/>
      <c r="R16" s="15"/>
    </row>
    <row r="17" spans="1:19" s="3" customFormat="1" ht="91.8" customHeight="1" x14ac:dyDescent="0.25">
      <c r="A17" s="24" t="s">
        <v>20</v>
      </c>
      <c r="B17" s="62" t="s">
        <v>70</v>
      </c>
      <c r="C17" s="75">
        <v>97326283154</v>
      </c>
      <c r="D17" s="63" t="s">
        <v>62</v>
      </c>
      <c r="E17" s="12" t="s">
        <v>34</v>
      </c>
      <c r="F17" s="51">
        <f t="shared" si="0"/>
        <v>167307.11371500001</v>
      </c>
      <c r="G17" s="69">
        <v>22205.47</v>
      </c>
      <c r="H17" s="19" t="s">
        <v>34</v>
      </c>
      <c r="I17" s="19" t="s">
        <v>120</v>
      </c>
      <c r="J17" s="21">
        <v>168159.94</v>
      </c>
      <c r="K17" s="41" t="s">
        <v>125</v>
      </c>
      <c r="L17" s="21">
        <v>1496.65</v>
      </c>
      <c r="M17" s="41" t="s">
        <v>123</v>
      </c>
      <c r="N17" s="95">
        <v>166663.29</v>
      </c>
      <c r="O17" s="59" t="s">
        <v>124</v>
      </c>
      <c r="P17" s="58" t="s">
        <v>126</v>
      </c>
      <c r="Q17" s="20" t="s">
        <v>127</v>
      </c>
      <c r="R17" s="20" t="s">
        <v>128</v>
      </c>
    </row>
    <row r="18" spans="1:19" ht="34.200000000000003" customHeight="1" x14ac:dyDescent="0.25">
      <c r="A18" s="23" t="s">
        <v>21</v>
      </c>
      <c r="B18" s="60" t="s">
        <v>44</v>
      </c>
      <c r="C18" s="74" t="s">
        <v>54</v>
      </c>
      <c r="D18" s="60" t="s">
        <v>63</v>
      </c>
      <c r="E18" s="12" t="s">
        <v>34</v>
      </c>
      <c r="F18" s="51">
        <f t="shared" si="0"/>
        <v>16159972.619775003</v>
      </c>
      <c r="G18" s="67">
        <v>2144796.9500000002</v>
      </c>
      <c r="H18" s="5" t="s">
        <v>34</v>
      </c>
      <c r="I18" s="5" t="s">
        <v>84</v>
      </c>
      <c r="J18" s="18">
        <v>16234128.9</v>
      </c>
      <c r="K18" s="46" t="s">
        <v>89</v>
      </c>
      <c r="L18" s="18">
        <v>74156.28</v>
      </c>
      <c r="M18" s="46" t="s">
        <v>86</v>
      </c>
      <c r="N18" s="18">
        <v>16159972.619999999</v>
      </c>
      <c r="O18" s="46" t="s">
        <v>87</v>
      </c>
      <c r="P18" s="16" t="s">
        <v>88</v>
      </c>
      <c r="Q18" s="15"/>
      <c r="R18" s="15"/>
    </row>
    <row r="19" spans="1:19" ht="58.8" customHeight="1" x14ac:dyDescent="0.25">
      <c r="A19" s="23" t="s">
        <v>22</v>
      </c>
      <c r="B19" s="63" t="s">
        <v>45</v>
      </c>
      <c r="C19" s="75">
        <v>90275854576</v>
      </c>
      <c r="D19" s="65" t="s">
        <v>64</v>
      </c>
      <c r="E19" s="12" t="s">
        <v>34</v>
      </c>
      <c r="F19" s="51">
        <f t="shared" si="0"/>
        <v>2108.3791350000001</v>
      </c>
      <c r="G19" s="69">
        <v>279.83</v>
      </c>
      <c r="H19" s="5" t="s">
        <v>34</v>
      </c>
      <c r="I19" s="5" t="s">
        <v>73</v>
      </c>
      <c r="J19" s="18"/>
      <c r="K19" s="46"/>
      <c r="L19" s="18"/>
      <c r="M19" s="46"/>
      <c r="N19" s="15"/>
      <c r="O19" s="15"/>
      <c r="P19" s="20" t="s">
        <v>74</v>
      </c>
      <c r="Q19" s="16" t="s">
        <v>75</v>
      </c>
      <c r="R19" s="16" t="s">
        <v>76</v>
      </c>
    </row>
    <row r="20" spans="1:19" s="3" customFormat="1" ht="34.200000000000003" customHeight="1" x14ac:dyDescent="0.25">
      <c r="A20" s="24" t="s">
        <v>23</v>
      </c>
      <c r="B20" s="49" t="s">
        <v>77</v>
      </c>
      <c r="C20" s="50">
        <v>18683136487</v>
      </c>
      <c r="D20" s="49" t="s">
        <v>78</v>
      </c>
      <c r="E20" s="12" t="s">
        <v>79</v>
      </c>
      <c r="F20" s="51"/>
      <c r="G20" s="52"/>
      <c r="H20" s="19" t="s">
        <v>34</v>
      </c>
      <c r="I20" s="19" t="s">
        <v>80</v>
      </c>
      <c r="J20" s="21">
        <v>2853.47</v>
      </c>
      <c r="K20" s="41" t="s">
        <v>81</v>
      </c>
      <c r="L20" s="21">
        <v>2853.47</v>
      </c>
      <c r="M20" s="41" t="s">
        <v>81</v>
      </c>
      <c r="N20" s="20"/>
      <c r="O20" s="20"/>
      <c r="P20" s="16" t="s">
        <v>82</v>
      </c>
      <c r="Q20" s="20"/>
      <c r="R20" s="20"/>
    </row>
    <row r="21" spans="1:19" s="3" customFormat="1" ht="34.200000000000003" customHeight="1" x14ac:dyDescent="0.25">
      <c r="A21" s="24" t="s">
        <v>24</v>
      </c>
      <c r="B21" s="53" t="s">
        <v>90</v>
      </c>
      <c r="C21" s="55">
        <v>58503993982</v>
      </c>
      <c r="D21" s="53" t="s">
        <v>91</v>
      </c>
      <c r="E21" s="12" t="s">
        <v>79</v>
      </c>
      <c r="F21" s="54"/>
      <c r="G21" s="52"/>
      <c r="H21" s="22" t="s">
        <v>34</v>
      </c>
      <c r="I21" s="22" t="s">
        <v>92</v>
      </c>
      <c r="J21" s="21">
        <v>557449.78</v>
      </c>
      <c r="K21" s="59" t="s">
        <v>93</v>
      </c>
      <c r="L21" s="21">
        <v>557449.78</v>
      </c>
      <c r="M21" s="59" t="s">
        <v>93</v>
      </c>
      <c r="N21" s="20"/>
      <c r="O21" s="20"/>
      <c r="P21" s="20" t="s">
        <v>94</v>
      </c>
      <c r="Q21" s="20"/>
      <c r="R21" s="20"/>
    </row>
    <row r="22" spans="1:19" ht="34.200000000000003" customHeight="1" x14ac:dyDescent="0.25">
      <c r="A22" s="23" t="s">
        <v>25</v>
      </c>
      <c r="B22" s="49" t="s">
        <v>95</v>
      </c>
      <c r="C22" s="50">
        <v>85821130368</v>
      </c>
      <c r="D22" s="49" t="s">
        <v>96</v>
      </c>
      <c r="E22" s="12" t="s">
        <v>79</v>
      </c>
      <c r="F22" s="51"/>
      <c r="G22" s="52"/>
      <c r="H22" s="17" t="s">
        <v>34</v>
      </c>
      <c r="I22" s="17" t="s">
        <v>97</v>
      </c>
      <c r="J22" s="18">
        <v>566.59</v>
      </c>
      <c r="K22" s="45" t="s">
        <v>98</v>
      </c>
      <c r="L22" s="18">
        <v>566.59</v>
      </c>
      <c r="M22" s="45" t="s">
        <v>98</v>
      </c>
      <c r="N22" s="15"/>
      <c r="O22" s="15"/>
      <c r="P22" s="15"/>
      <c r="Q22" s="15"/>
      <c r="R22" s="15"/>
    </row>
    <row r="23" spans="1:19" ht="34.799999999999997" customHeight="1" x14ac:dyDescent="0.25">
      <c r="A23" s="76" t="s">
        <v>99</v>
      </c>
      <c r="B23" s="77" t="s">
        <v>100</v>
      </c>
      <c r="C23" s="78">
        <v>57938030700</v>
      </c>
      <c r="D23" s="79" t="s">
        <v>101</v>
      </c>
      <c r="E23" s="80" t="s">
        <v>79</v>
      </c>
      <c r="F23" s="81"/>
      <c r="G23" s="82"/>
      <c r="H23" s="83" t="s">
        <v>34</v>
      </c>
      <c r="I23" s="83" t="s">
        <v>102</v>
      </c>
      <c r="J23" s="84">
        <v>1003.46</v>
      </c>
      <c r="K23" s="85" t="s">
        <v>103</v>
      </c>
      <c r="L23" s="84">
        <v>1003.46</v>
      </c>
      <c r="M23" s="85" t="s">
        <v>103</v>
      </c>
      <c r="N23" s="86"/>
      <c r="O23" s="86"/>
      <c r="P23" s="86"/>
      <c r="Q23" s="86"/>
      <c r="R23" s="86"/>
    </row>
    <row r="24" spans="1:19" ht="34.799999999999997" customHeight="1" x14ac:dyDescent="0.25">
      <c r="A24" s="76" t="s">
        <v>106</v>
      </c>
      <c r="B24" s="87" t="s">
        <v>107</v>
      </c>
      <c r="C24" s="78">
        <v>51911297606</v>
      </c>
      <c r="D24" s="79" t="s">
        <v>108</v>
      </c>
      <c r="E24" s="80" t="s">
        <v>79</v>
      </c>
      <c r="F24" s="81"/>
      <c r="G24" s="82"/>
      <c r="H24" s="83" t="s">
        <v>34</v>
      </c>
      <c r="I24" s="88" t="s">
        <v>102</v>
      </c>
      <c r="J24" s="89">
        <v>12889301.77</v>
      </c>
      <c r="K24" s="85" t="s">
        <v>109</v>
      </c>
      <c r="L24" s="89">
        <v>12889301.77</v>
      </c>
      <c r="M24" s="85" t="s">
        <v>109</v>
      </c>
      <c r="N24" s="90"/>
      <c r="O24" s="86"/>
      <c r="P24" s="86"/>
      <c r="Q24" s="86"/>
      <c r="R24" s="86"/>
    </row>
    <row r="25" spans="1:19" ht="34.799999999999997" customHeight="1" x14ac:dyDescent="0.25">
      <c r="A25" s="76" t="s">
        <v>112</v>
      </c>
      <c r="B25" s="91" t="s">
        <v>113</v>
      </c>
      <c r="C25" s="78">
        <v>81868433023</v>
      </c>
      <c r="D25" s="79" t="s">
        <v>114</v>
      </c>
      <c r="E25" s="80" t="s">
        <v>79</v>
      </c>
      <c r="F25" s="81"/>
      <c r="G25" s="82"/>
      <c r="H25" s="80" t="s">
        <v>34</v>
      </c>
      <c r="I25" s="92" t="s">
        <v>110</v>
      </c>
      <c r="J25" s="89">
        <v>20000</v>
      </c>
      <c r="K25" s="93" t="s">
        <v>115</v>
      </c>
      <c r="L25" s="89">
        <v>20000</v>
      </c>
      <c r="M25" s="93" t="s">
        <v>115</v>
      </c>
      <c r="N25" s="90"/>
      <c r="O25" s="86"/>
      <c r="P25" s="86"/>
      <c r="Q25" s="86"/>
      <c r="R25" s="86"/>
    </row>
    <row r="26" spans="1:19" ht="28.2" customHeight="1" x14ac:dyDescent="0.25">
      <c r="A26" s="38"/>
      <c r="E26" s="38"/>
      <c r="G26" s="39"/>
      <c r="H26" s="25"/>
      <c r="I26" s="37"/>
      <c r="J26" s="37"/>
      <c r="L26" s="25"/>
    </row>
    <row r="27" spans="1:19" s="15" customFormat="1" ht="32.4" customHeight="1" x14ac:dyDescent="0.25">
      <c r="A27" s="38"/>
      <c r="B27"/>
      <c r="C27"/>
      <c r="D27"/>
      <c r="E27" s="38"/>
      <c r="F27" s="27"/>
      <c r="G27" s="29"/>
      <c r="H27"/>
      <c r="I27"/>
      <c r="J27"/>
      <c r="K27"/>
      <c r="L27"/>
      <c r="M27"/>
      <c r="N27"/>
      <c r="O27"/>
      <c r="P27"/>
      <c r="Q27"/>
      <c r="R27"/>
      <c r="S27" s="26"/>
    </row>
    <row r="28" spans="1:19" s="15" customFormat="1" ht="74.400000000000006" customHeight="1" x14ac:dyDescent="0.25">
      <c r="A28" s="35"/>
      <c r="B28" s="25"/>
      <c r="C28"/>
      <c r="D28"/>
      <c r="E28" s="38"/>
      <c r="F28" s="27"/>
      <c r="G28" s="29"/>
      <c r="H28"/>
      <c r="I28" s="37"/>
      <c r="J28" s="37"/>
      <c r="K28"/>
      <c r="L28"/>
      <c r="M28" s="36"/>
      <c r="N28" s="36"/>
      <c r="O28"/>
      <c r="P28"/>
      <c r="Q28"/>
      <c r="R28"/>
      <c r="S28" s="26"/>
    </row>
    <row r="29" spans="1:19" s="15" customFormat="1" ht="54.6" customHeight="1" x14ac:dyDescent="0.25">
      <c r="A29" s="38"/>
      <c r="B29"/>
      <c r="C29"/>
      <c r="D29"/>
      <c r="E29" s="38"/>
      <c r="F29" s="27"/>
      <c r="G29" s="39"/>
      <c r="H29" s="25"/>
      <c r="I29" s="37"/>
      <c r="J29" s="37"/>
      <c r="K29" s="37"/>
      <c r="L29" s="36"/>
      <c r="M29" s="36"/>
      <c r="N29" s="36"/>
      <c r="O29"/>
      <c r="P29"/>
      <c r="Q29"/>
      <c r="R29"/>
      <c r="S29" s="26"/>
    </row>
    <row r="30" spans="1:19" ht="32.4" customHeight="1" x14ac:dyDescent="0.25">
      <c r="A30" s="38"/>
      <c r="E30" s="38"/>
      <c r="I30" s="37"/>
      <c r="J30" s="37"/>
    </row>
    <row r="31" spans="1:19" ht="40.200000000000003" customHeight="1" x14ac:dyDescent="0.25">
      <c r="A31" s="38"/>
      <c r="E31" s="38"/>
      <c r="I31" s="37"/>
      <c r="J31" s="37"/>
      <c r="M31" s="3"/>
      <c r="N31" s="25"/>
    </row>
    <row r="32" spans="1:19" ht="30.6" customHeight="1" x14ac:dyDescent="0.25">
      <c r="A32" s="35"/>
      <c r="B32" s="25"/>
      <c r="D32" s="36"/>
      <c r="E32" s="35"/>
      <c r="G32" s="39"/>
      <c r="H32" s="25"/>
      <c r="I32" s="37"/>
      <c r="J32" s="37"/>
    </row>
    <row r="33" spans="1:12" ht="31.2" customHeight="1" x14ac:dyDescent="0.25">
      <c r="A33" s="35"/>
      <c r="B33" s="25"/>
      <c r="D33" s="36"/>
      <c r="E33" s="35"/>
      <c r="G33" s="39"/>
      <c r="H33" s="25"/>
      <c r="I33" s="37"/>
      <c r="J33" s="37"/>
      <c r="L33" s="25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2023-09-29T10:43:40Z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