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PANINO\"/>
    </mc:Choice>
  </mc:AlternateContent>
  <xr:revisionPtr revIDLastSave="0" documentId="13_ncr:1_{B2B5B5B9-CC7D-4E3A-AF18-D966EC51F5C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1" i="1" l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0" i="1"/>
  <c r="F21" i="1"/>
  <c r="F22" i="1"/>
  <c r="F23" i="1"/>
  <c r="F24" i="1"/>
  <c r="F25" i="1"/>
  <c r="F26" i="1"/>
  <c r="F27" i="1"/>
  <c r="F9" i="1"/>
  <c r="F10" i="1"/>
  <c r="F11" i="1"/>
  <c r="F12" i="1"/>
  <c r="F13" i="1"/>
  <c r="F14" i="1"/>
  <c r="F15" i="1"/>
  <c r="F16" i="1"/>
  <c r="F17" i="1"/>
  <c r="F18" i="1"/>
  <c r="F19" i="1"/>
  <c r="F8" i="1"/>
</calcChain>
</file>

<file path=xl/sharedStrings.xml><?xml version="1.0" encoding="utf-8"?>
<sst xmlns="http://schemas.openxmlformats.org/spreadsheetml/2006/main" count="503" uniqueCount="361">
  <si>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</si>
  <si>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</si>
  <si>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</si>
  <si>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</si>
  <si>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</si>
  <si>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</si>
  <si>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</si>
  <si>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</si>
  <si>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</si>
  <si>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</si>
  <si>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</si>
  <si>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</si>
  <si>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</si>
  <si>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</si>
  <si>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</si>
  <si>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</si>
  <si>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</si>
  <si>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</si>
  <si>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</si>
  <si>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</si>
  <si>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</si>
  <si>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</si>
  <si>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</si>
  <si>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</si>
  <si>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</si>
  <si>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</si>
  <si>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</si>
  <si>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</si>
  <si>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</si>
  <si>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</si>
  <si>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</si>
  <si>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</si>
  <si>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</si>
  <si>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</si>
  <si>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</si>
  <si>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</si>
  <si>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</si>
  <si>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</si>
  <si>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</si>
  <si>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</si>
  <si>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</si>
  <si>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</si>
  <si>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</si>
  <si>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</si>
  <si>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</si>
  <si>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</si>
  <si>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</si>
  <si>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</si>
  <si>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</si>
  <si>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</si>
  <si>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</si>
  <si>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</si>
  <si>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</si>
  <si>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</si>
  <si>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</si>
  <si>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</si>
  <si>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</si>
  <si>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</si>
  <si>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</si>
  <si>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</si>
  <si>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</si>
  <si>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</si>
  <si>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</si>
  <si>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</si>
  <si>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</si>
  <si>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</si>
  <si>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</si>
  <si>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</si>
  <si>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</si>
  <si>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</si>
  <si>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</si>
  <si>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</si>
  <si>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</si>
  <si>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</si>
  <si>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</si>
  <si>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</si>
  <si>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</si>
  <si>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</si>
  <si>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</si>
  <si>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</si>
  <si>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</si>
  <si>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</si>
  <si>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</si>
  <si>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PANINO d.o.o.</t>
  </si>
  <si>
    <t>TS u Zagrebu,  St-2545/2023</t>
  </si>
  <si>
    <t>Ivana Šibla 17, Zagreb</t>
  </si>
  <si>
    <t>19.01.2024.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</si>
  <si>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</si>
  <si>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</si>
  <si>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</si>
  <si>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</si>
  <si>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</si>
  <si>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</si>
  <si>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</si>
  <si>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</si>
  <si>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</si>
  <si>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</si>
  <si>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</si>
  <si>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</si>
  <si>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</si>
  <si>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</si>
  <si>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</si>
  <si>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</si>
  <si>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</si>
  <si>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</si>
  <si>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</si>
  <si>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</si>
  <si>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</si>
  <si>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</si>
  <si>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</si>
  <si>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</si>
  <si>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</si>
  <si>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</si>
  <si>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</si>
  <si>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</si>
  <si>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</si>
  <si>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</si>
  <si>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</si>
  <si>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</si>
  <si>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</si>
  <si>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</si>
  <si>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AGRAM TIS D.O.O.</t>
  </si>
  <si>
    <t>Ulica grada Vukovara 282, 10000 Zagreb</t>
  </si>
  <si>
    <t>ALIUS PROIZVODNJA, MONTAŽA IN STORITVE D.O.O.</t>
  </si>
  <si>
    <t>Slovenija</t>
  </si>
  <si>
    <t>AUTO HRVATSKA AUTOMOBILI D.O.O.</t>
  </si>
  <si>
    <t>RADNIČKA CESTA 182, 10000 Zagreb, Hrvatska</t>
  </si>
  <si>
    <t>AUTOCESTA ZAGREB-MACELJ D.O.O.</t>
  </si>
  <si>
    <t>Garićgradska ulica 18, 10000 Zagreb</t>
  </si>
  <si>
    <t>AUTOSERVISNI CENTAR D.D.</t>
  </si>
  <si>
    <t>Koprivnička ulica 2, 42000 Varaždin</t>
  </si>
  <si>
    <t>BACKWELT PILZ GMBH</t>
  </si>
  <si>
    <t>Austrija</t>
  </si>
  <si>
    <t>BETTER BREAD D.O.O.</t>
  </si>
  <si>
    <t>Put Vranskog jezera 3, 23211 Pakoštane, Hrvatska</t>
  </si>
  <si>
    <t>BIMAR OU</t>
  </si>
  <si>
    <t>Estonija</t>
  </si>
  <si>
    <t>BINA ISTRA D.D.</t>
  </si>
  <si>
    <t>Zrinščak 57, 52420 Lupoglav</t>
  </si>
  <si>
    <t>BISBONUM D.O.O.</t>
  </si>
  <si>
    <t>BMD D.O.O.</t>
  </si>
  <si>
    <t>Dobrodolska 13/a, 10360 Sesvete</t>
  </si>
  <si>
    <t>BRANKO URDIH D.O.O.</t>
  </si>
  <si>
    <t>BREAD PLUS J.D.O.O.</t>
  </si>
  <si>
    <t>SLAVONSKA ULICA 56, 10000 Zagreb, Hrvatska</t>
  </si>
  <si>
    <t>C.A.K. D.O.O.</t>
  </si>
  <si>
    <t>KUKULJANOVO 453, 51223 Škrljevo, Hrvatska</t>
  </si>
  <si>
    <t>COOKIE CONCEPT D.O.O.</t>
  </si>
  <si>
    <t>PERJAVICA 28, 10090 Zagreb, Hrvatska</t>
  </si>
  <si>
    <t>CORAL CROATIA D.O.O.</t>
  </si>
  <si>
    <t>BUDMANIJEVA 5, 10000 Zagreb, Hrvatska</t>
  </si>
  <si>
    <t>Best in Parking - KOM d.o.o.-CRTORAD D.O.O</t>
  </si>
  <si>
    <t>Trg Petra Preradovića 6, 10000 Zagreb</t>
  </si>
  <si>
    <t>CUTE COLOR d.o.o.</t>
  </si>
  <si>
    <t>43. istarske divizije 60, 52440 Poreč</t>
  </si>
  <si>
    <t>DABALO - ZAGREB D.O.O.</t>
  </si>
  <si>
    <t>DR.LUJE NALETILIĆA 10, 10000 Zagreb, Hrvatska</t>
  </si>
  <si>
    <t>DANAEG PRODUCTS A/S</t>
  </si>
  <si>
    <t>Danska</t>
  </si>
  <si>
    <t>DARIO LOGISTIKA D.O.O.</t>
  </si>
  <si>
    <t>ŠIŠIĆEVA 3, 10000 Zagreb, Hrvatska</t>
  </si>
  <si>
    <t>DELIFRANCE ITALIA SRL a socio unico</t>
  </si>
  <si>
    <t>Italija</t>
  </si>
  <si>
    <t>DOMINO GRUPA D.O.O.</t>
  </si>
  <si>
    <t>Kostelska ulica 10, 10000 Zagreb</t>
  </si>
  <si>
    <t>DON DON D.O.O.</t>
  </si>
  <si>
    <t>DONJOZELINSKA 179, 10382 Donja Zelina, Hrvatska</t>
  </si>
  <si>
    <t>EKONOMSKA EKSPANZIJA D.O.O.</t>
  </si>
  <si>
    <t>DOBRONIĆEVA 11, 10000 Zagreb, Hrvatska</t>
  </si>
  <si>
    <t>ELEKTRONIČKI RAČUNI D.O.O.</t>
  </si>
  <si>
    <t>ULICA SIMONA GREGORIČIČA 8, 10000 Zagreb, Hrvatska</t>
  </si>
  <si>
    <t>E-PLUS D.O.O.</t>
  </si>
  <si>
    <t>Gospodarska ulica 16/C, 10255 Donji Stupnik</t>
  </si>
  <si>
    <t>EUROPASTRY INTERNATIONAL SLU - R.M.</t>
  </si>
  <si>
    <t>Španjolska</t>
  </si>
  <si>
    <t>VARAŽDINSKA 16, 10360 Sesvete, Hrvatska</t>
  </si>
  <si>
    <t>FIRE &amp; ICE D.O.O.</t>
  </si>
  <si>
    <t>ZAGREBAČKA AVENIJA 104, 10000 Zagreb, Hrvatska</t>
  </si>
  <si>
    <t>FLOOR LINE J.D.O.O.</t>
  </si>
  <si>
    <t>Istarska ulica 3, 10000 Zagreb</t>
  </si>
  <si>
    <t>FRIGO FOOD D.O.O.</t>
  </si>
  <si>
    <t>JANKOMIR 25U, 10090 Zagreb, Hrvatska</t>
  </si>
  <si>
    <t>FRIGOLOGO D.O.O.</t>
  </si>
  <si>
    <t>GAMDAL- KOV D.O.O.</t>
  </si>
  <si>
    <t>Ribička ulica 6, 49282 Konjšćina, Hrvatska</t>
  </si>
  <si>
    <t>GASTRO GOURMET D.O.O.</t>
  </si>
  <si>
    <t>ZAGREBAČKA AVENIJA 104/D, 10000 Zagreb, Hrvatska</t>
  </si>
  <si>
    <t>GENERALI OSIGURANJE D.D.</t>
  </si>
  <si>
    <t>Slavonska avenija 1/B, 10000 Zagreb</t>
  </si>
  <si>
    <t>GLAXI PANE S.R.L.</t>
  </si>
  <si>
    <t>HARAMUSTEK D.O.O.</t>
  </si>
  <si>
    <t>MARINA GETALDIĆA 26, 10410 Velika Gorica, Hrvatska</t>
  </si>
  <si>
    <t>HART D.O.O.</t>
  </si>
  <si>
    <t>HERCIGONJA USLUGE J.D.O.O</t>
  </si>
  <si>
    <t>KERESTINEČKIH ŽRTAVA 43, 10000 Zagreb, Hrvatska</t>
  </si>
  <si>
    <t>HOĆU KNJIGU D.O.O.</t>
  </si>
  <si>
    <t xml:space="preserve">Ulica Ivana Banjavčića 22, 10000 Zagreb </t>
  </si>
  <si>
    <t>HP - HRVATSKA POŠTA D.D.</t>
  </si>
  <si>
    <t>Poštanska ulica 9, 10410 Velika Gorica</t>
  </si>
  <si>
    <t>HVALJEN BUDI D.O.O.</t>
  </si>
  <si>
    <t>Bani 73, 10000 Zagreb</t>
  </si>
  <si>
    <t>IGO-MAT D.O.O.</t>
  </si>
  <si>
    <t>Otruševec 15a, 10432 Bregana, Hrvatska</t>
  </si>
  <si>
    <t>IKEA HRVATSKA D.O.O.</t>
  </si>
  <si>
    <t>ULICA ALFREDA NOBELA 2, 10361 Sesvetski Kraljevec, Hrvatska</t>
  </si>
  <si>
    <t>INA BP BRINJE ZAPAD (C068)</t>
  </si>
  <si>
    <t>LOVAČKA 28/a, 53260 Brinje, Hrvatska</t>
  </si>
  <si>
    <t>INPLAN D.O.O.</t>
  </si>
  <si>
    <t>JAVNI BILJEŽNIK JASMINKA VRBA</t>
  </si>
  <si>
    <t>IVANA ŠIBLA 13, 10000 Zagreb, Hrvatska</t>
  </si>
  <si>
    <t>JERNEJ TRANSPORT</t>
  </si>
  <si>
    <t>KVIBO D.O.O.</t>
  </si>
  <si>
    <t>LA LORRAINE</t>
  </si>
  <si>
    <t>Francuska</t>
  </si>
  <si>
    <t>LA LORRAINE A.S.</t>
  </si>
  <si>
    <t>Češka</t>
  </si>
  <si>
    <t>MARINUS D.O.O.</t>
  </si>
  <si>
    <t>Mali Ston, 20230 Ston</t>
  </si>
  <si>
    <t>MARKEL D.O.O.</t>
  </si>
  <si>
    <t>ALOJZIJA STEPINCA 7, 42000 Varaždin, Hrvatska</t>
  </si>
  <si>
    <t>MARKO USLUGE D.O.O.</t>
  </si>
  <si>
    <t>RESNIČKA 12, 10360 Sesvete, Hrvatska</t>
  </si>
  <si>
    <t>MEĐIMURKA BS D.O.O.</t>
  </si>
  <si>
    <t>Trg Republike 6, 40000 Čakovec</t>
  </si>
  <si>
    <t>MESARSTVO BLATNIK D.O.O.</t>
  </si>
  <si>
    <t>METRO CASH&amp;CARRY BRUNNTHAL GMBH &amp; CO. KG</t>
  </si>
  <si>
    <t>Njemačka</t>
  </si>
  <si>
    <t>NOTALUX OBRT UA UGOSTITELJSTVO I USLUGE</t>
  </si>
  <si>
    <t>STONSKA 1 (L9), 10020 ZAGREB</t>
  </si>
  <si>
    <t>OPTIMUM DIZAJN D.O.O.</t>
  </si>
  <si>
    <t>Ulica fra Filipa Grabovca 11, 10000 Zagreb</t>
  </si>
  <si>
    <t>ORKO KRALJ D.O.O.</t>
  </si>
  <si>
    <t>Ulica Huga Ehrlicha 13, 10000 Zagreb</t>
  </si>
  <si>
    <t>PAN-PEK D.O.O.</t>
  </si>
  <si>
    <t>Planinska ulica 2/C, 10000 Zagreb</t>
  </si>
  <si>
    <t>PEKARNA PEČJAK INT D.O.O.</t>
  </si>
  <si>
    <t>Lanište 3/c, 10000 Zagreb</t>
  </si>
  <si>
    <t>PERADARSTVO BLAGUS</t>
  </si>
  <si>
    <t>D.Pustakovec 76, 40323 Prelog, Hrvatska</t>
  </si>
  <si>
    <t>PETROL D.O.O.</t>
  </si>
  <si>
    <t>SAVSKA OPATOVINA 36, 10010 Zagreb, Hrvatska</t>
  </si>
  <si>
    <t>PETROL PM ZADAR JADRANSKA HV TERMITI 51</t>
  </si>
  <si>
    <t>ULICA 84. GARDIJSKE BOJNE HV TERMIT 51, 23000 Zadar, Hrvatska</t>
  </si>
  <si>
    <t>PIZZA &amp; BAGUETTE GmbH</t>
  </si>
  <si>
    <t>PNEUMATIK D.O.O.</t>
  </si>
  <si>
    <t>KARAŽNIK 2A, 10000 Zagreb, Hrvatska</t>
  </si>
  <si>
    <t>PRIBETIĆ 1. D.O.O.</t>
  </si>
  <si>
    <t>ANTONCI 5B, 52440 Poreč, Hrvatska</t>
  </si>
  <si>
    <t>RIBOLA D.O.O.</t>
  </si>
  <si>
    <t>BARDEJOVSKA 25, 21215 Kaštel Lukšić, Hrvatska</t>
  </si>
  <si>
    <t>RINED SRL UNIPERSONALE</t>
  </si>
  <si>
    <t>S &amp; K MEĐUNARODNI TRANSPORTI D.O.O.</t>
  </si>
  <si>
    <t>Radnička 5, 31000 Klisa</t>
  </si>
  <si>
    <t>SAJAM D.O.O.</t>
  </si>
  <si>
    <t>ZORANIĆEVA 61, 21210 Solin, Hrvatska</t>
  </si>
  <si>
    <t>SAMPLE CONTROL D.O.O.</t>
  </si>
  <si>
    <t xml:space="preserve">Puškarićeva ulica 18, 10250 Lučko </t>
  </si>
  <si>
    <t>SANCTA DOMENICA D.O.O.</t>
  </si>
  <si>
    <t xml:space="preserve">Dr. Franje Tuđmana 69, 10431 Sveta Nedelja </t>
  </si>
  <si>
    <t>SELECT FOOD D.O.O.</t>
  </si>
  <si>
    <t>RADNIČKA CESTA 54/R3/4, 10000 Zagreb, Hrvatska</t>
  </si>
  <si>
    <t>SMARTIVO TEHNOLOGIJA D.O.O.</t>
  </si>
  <si>
    <t>Jankomir 25, 10000 Zagreb</t>
  </si>
  <si>
    <t>STAR IMPORT D.O.O.</t>
  </si>
  <si>
    <t xml:space="preserve">Kovinska ulica 5, 10000 Zagreb </t>
  </si>
  <si>
    <t>STORK D.O.O.</t>
  </si>
  <si>
    <t>SURGITAL SPA</t>
  </si>
  <si>
    <t>TIFON BP DRAGANIĆ JUG</t>
  </si>
  <si>
    <t>MRZLJAKI 116, 47201 Draganić, Hrvatska</t>
  </si>
  <si>
    <t>TIL TEKSTIL D.O.O.</t>
  </si>
  <si>
    <t>USKOČKA 3, 10000 Zagreb, Hrvatska</t>
  </si>
  <si>
    <t>TOP START D.O.O.</t>
  </si>
  <si>
    <t>Ribnjak 5, 10000 Zagreb</t>
  </si>
  <si>
    <t>TORTERIE MACARON D.O.O.</t>
  </si>
  <si>
    <t>AVENIJA DUBROVNIK 16/7, 10000 Zagreb, Hrvatska</t>
  </si>
  <si>
    <t>TPZ LINDE VILIČARI HRVATSKA D.O.O.</t>
  </si>
  <si>
    <t>NOVOSELSKA 25, 10000 Zagreb, Hrvatska</t>
  </si>
  <si>
    <t>TRANS EAST SERVIS D.O.O.</t>
  </si>
  <si>
    <t>INDUSTRIJSKA ULICA 5, 52341 Žminj, Hrvatska</t>
  </si>
  <si>
    <t>TRANSGOURMET OSTERREICH GMBH</t>
  </si>
  <si>
    <t>TRANSPORTI DERVIŠEVIĆ D.O.O.</t>
  </si>
  <si>
    <t>Apatinska ulica 26, 10000 Zagreb</t>
  </si>
  <si>
    <t>TVORNICA KRUHA ZADAR D.D.</t>
  </si>
  <si>
    <t>GAŽENIČKA CESTA 5, 23000 Zadar, Hrvatska</t>
  </si>
  <si>
    <t>UNIJA NOVA D.O.O. ZA RECIKLAŽU OTPADAKA</t>
  </si>
  <si>
    <t>STROJARSKA CESTA 3, 34312 Sesvete, Hrvatska</t>
  </si>
  <si>
    <t>UNIQA OSIGURANJE D.D.</t>
  </si>
  <si>
    <t>Planinska ulica 13/A, 10000 Zagreb</t>
  </si>
  <si>
    <t>VIATOR &amp; VEKTOR PROJEKTI D.O.O.</t>
  </si>
  <si>
    <t>BEETHOVENOVA 3, 10000 Zagreb, Hrvatska</t>
  </si>
  <si>
    <t>VIGROS D.O.O.</t>
  </si>
  <si>
    <t>VINDIJA D.D.</t>
  </si>
  <si>
    <t>MEĐIMURSKA 6, 42000 Varaždin, Hrvatska</t>
  </si>
  <si>
    <t>VITAPUR D.O.O.</t>
  </si>
  <si>
    <t>RADNIČKA CESTA 39, 10000 Zagreb, Hrvatska</t>
  </si>
  <si>
    <t>VIVRE DECO SA</t>
  </si>
  <si>
    <t>Rumunjska</t>
  </si>
  <si>
    <t>VUKIĆ- OBRT ZA AUTOPRIJEVOZ</t>
  </si>
  <si>
    <t>Obala kralja Tomislava 19, 21212 Kaštel Sućurac, Hrvatska</t>
  </si>
  <si>
    <t>VULKAL D.O.O.</t>
  </si>
  <si>
    <t>Samoborska Cesta 310, 10000 Zagreb</t>
  </si>
  <si>
    <t>99.</t>
  </si>
  <si>
    <t>ZAGREBAČKA BANKA D.D.</t>
  </si>
  <si>
    <t>TRG BANA JOSIPA JELAČIĆA 10, 10000 Zagreb, Hrvatska</t>
  </si>
  <si>
    <t>100.</t>
  </si>
  <si>
    <t>ZAGREBAČKI HOLDING D.O.O.</t>
  </si>
  <si>
    <t>ULICA GRADA VUKOVARA 41, 10000 Zagreb, Hrvatska</t>
  </si>
  <si>
    <t>101.</t>
  </si>
  <si>
    <t>ZAK D.O.O.</t>
  </si>
  <si>
    <t>Zagrebačka 15/C, 47000 Karlovac</t>
  </si>
  <si>
    <t>102.</t>
  </si>
  <si>
    <t>Z - EL d.o.o.</t>
  </si>
  <si>
    <t xml:space="preserve">Industrijska cesta 28, 10360 Sesvete </t>
  </si>
  <si>
    <t>103.</t>
  </si>
  <si>
    <t>Raiffeisenbank Austria d.d.</t>
  </si>
  <si>
    <t>Magazinska cesta 69, Zagreb</t>
  </si>
  <si>
    <t>104.</t>
  </si>
  <si>
    <t>ZAGREBAČKA BANKA d.d.</t>
  </si>
  <si>
    <t>Zagreb, Trg bana Josipa Jelačića 10</t>
  </si>
  <si>
    <t>105.</t>
  </si>
  <si>
    <t xml:space="preserve">Ministarstvo Financija Porezna Uprava </t>
  </si>
  <si>
    <t>Katančićeva 5, Zagreb</t>
  </si>
  <si>
    <t>da</t>
  </si>
  <si>
    <t>27.12.2023.</t>
  </si>
  <si>
    <t>154,13 EUR</t>
  </si>
  <si>
    <t>03.01.2024.</t>
  </si>
  <si>
    <t>30.054,99 EUR</t>
  </si>
  <si>
    <t>5.298,57 EUR</t>
  </si>
  <si>
    <t>24.756,42 EUR</t>
  </si>
  <si>
    <t>da (1.461.693,00 kn ili 194.000,00 EUR)</t>
  </si>
  <si>
    <t>04.01.2024.</t>
  </si>
  <si>
    <t>3.732,21 EUR</t>
  </si>
  <si>
    <t>FIDEL I REX, vl. Tomislav Vancaš</t>
  </si>
  <si>
    <t>08.01.2024.</t>
  </si>
  <si>
    <t>3.003,67 EUR</t>
  </si>
  <si>
    <t>da (22.631,15 kn ili 3.003,67 EUR)</t>
  </si>
  <si>
    <t>00550564283</t>
  </si>
  <si>
    <t>05.01.2024.</t>
  </si>
  <si>
    <t>160.280,98 EUR</t>
  </si>
  <si>
    <t>da (1.207.637,04 kn ili 160.280,98 EUR)</t>
  </si>
  <si>
    <t>61,98 EUR</t>
  </si>
  <si>
    <t>106.</t>
  </si>
  <si>
    <t>FINANCIJSKA AGENCIJA</t>
  </si>
  <si>
    <t>Ulica grada Vukovara 70, Zagrb</t>
  </si>
  <si>
    <t>ne</t>
  </si>
  <si>
    <t>09.01.2024.</t>
  </si>
  <si>
    <t>84,61 EUR</t>
  </si>
  <si>
    <t>107.</t>
  </si>
  <si>
    <t>A1 HRVATSKA d.o.o.</t>
  </si>
  <si>
    <t>Vrtni put 1, Zagreb</t>
  </si>
  <si>
    <t>721,15 EUR</t>
  </si>
  <si>
    <t>108.</t>
  </si>
  <si>
    <t>KONČAR - Energetika I usluge d.o.o.</t>
  </si>
  <si>
    <t>00160548872</t>
  </si>
  <si>
    <t>Fallerovo šetalište 22, Zagreb</t>
  </si>
  <si>
    <t>543,54 EUR</t>
  </si>
  <si>
    <t>10.01.2024.</t>
  </si>
  <si>
    <t>10.348,54 EUR</t>
  </si>
  <si>
    <t>752,31 EUR</t>
  </si>
  <si>
    <t>9.596,23 EUR</t>
  </si>
  <si>
    <t>da (271.242,00 ili 36.000,00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</si>
</sst>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8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6D6D6D"/>
      <name val="Tahoma"/>
      <family val="2"/>
      <charset val="238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rgb="FFD9ECFB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4" borderId="0" applyNumberFormat="0" applyFont="0" applyFill="0" applyBorder="0" applyAlignment="0" applyProtection="0">
      <alignment horizontal="left" vertical="top" wrapText="1"/>
    </xf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right" vertical="center"/>
    </xf>
    <xf numFmtId="8" fontId="0" fillId="3" borderId="2" xfId="0" applyNumberFormat="1" applyFill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0" fontId="0" fillId="0" borderId="3" xfId="0" applyBorder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/>
    </xf>
    <xf numFmtId="8" fontId="2" fillId="3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166" fontId="7" fillId="5" borderId="4" xfId="1" applyNumberFormat="1" applyFont="1" applyFill="1" applyBorder="1" applyAlignment="1" applyProtection="1">
      <alignment horizontal="right" vertical="center" wrapText="1"/>
    </xf>
    <xf numFmtId="8" fontId="0" fillId="3" borderId="2" xfId="0" applyNumberForma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164" fontId="2" fillId="3" borderId="5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0" fillId="3" borderId="5" xfId="0" applyFill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wrapText="1"/>
    </xf>
    <xf numFmtId="8" fontId="0" fillId="0" borderId="5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right" vertical="center"/>
    </xf>
    <xf numFmtId="8" fontId="0" fillId="3" borderId="5" xfId="0" applyNumberFormat="1" applyFill="1" applyBorder="1" applyAlignment="1">
      <alignment vertical="center"/>
    </xf>
    <xf numFmtId="0" fontId="0" fillId="0" borderId="5" xfId="0" applyBorder="1" applyAlignment="1">
      <alignment horizontal="right" vertical="center"/>
    </xf>
    <xf numFmtId="8" fontId="0" fillId="0" borderId="5" xfId="0" applyNumberFormat="1" applyBorder="1" applyAlignment="1">
      <alignment horizontal="left" vertical="center" wrapText="1"/>
    </xf>
    <xf numFmtId="8" fontId="0" fillId="3" borderId="2" xfId="0" applyNumberFormat="1" applyFill="1" applyBorder="1" applyAlignment="1">
      <alignment horizontal="right" vertical="center"/>
    </xf>
    <xf numFmtId="8" fontId="0" fillId="3" borderId="5" xfId="0" applyNumberForma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8" fontId="0" fillId="0" borderId="6" xfId="0" applyNumberForma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6" xfId="0" applyBorder="1"/>
    <xf numFmtId="8" fontId="0" fillId="0" borderId="6" xfId="0" applyNumberFormat="1" applyBorder="1" applyAlignment="1">
      <alignment horizontal="right" vertical="center"/>
    </xf>
    <xf numFmtId="164" fontId="0" fillId="0" borderId="6" xfId="0" applyNumberFormat="1" applyBorder="1" applyAlignment="1">
      <alignment vertical="center"/>
    </xf>
    <xf numFmtId="8" fontId="2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8" fontId="0" fillId="0" borderId="6" xfId="0" applyNumberFormat="1" applyBorder="1" applyAlignment="1">
      <alignment vertical="center"/>
    </xf>
    <xf numFmtId="0" fontId="2" fillId="0" borderId="5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8" fontId="0" fillId="0" borderId="7" xfId="0" applyNumberFormat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0" fontId="0" fillId="0" borderId="7" xfId="0" applyBorder="1"/>
    <xf numFmtId="0" fontId="0" fillId="0" borderId="6" xfId="0" applyBorder="1" applyAlignment="1">
      <alignment wrapText="1"/>
    </xf>
    <xf numFmtId="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right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8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/>
    <xf numFmtId="165" fontId="0" fillId="0" borderId="8" xfId="0" applyNumberFormat="1" applyBorder="1"/>
    <xf numFmtId="8" fontId="0" fillId="0" borderId="8" xfId="0" applyNumberForma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8" fontId="0" fillId="0" borderId="9" xfId="0" applyNumberForma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64" fontId="0" fillId="0" borderId="10" xfId="0" applyNumberFormat="1" applyBorder="1"/>
    <xf numFmtId="165" fontId="0" fillId="0" borderId="10" xfId="0" applyNumberFormat="1" applyBorder="1"/>
    <xf numFmtId="0" fontId="2" fillId="6" borderId="9" xfId="0" applyFont="1" applyFill="1" applyBorder="1" applyAlignment="1">
      <alignment vertical="center" wrapText="1"/>
    </xf>
    <xf numFmtId="164" fontId="2" fillId="3" borderId="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top" wrapText="1"/>
    </xf>
    <xf numFmtId="0" fontId="2" fillId="6" borderId="9" xfId="0" applyFont="1" applyFill="1" applyBorder="1" applyAlignment="1">
      <alignment vertical="top" wrapText="1"/>
    </xf>
    <xf numFmtId="166" fontId="2" fillId="6" borderId="9" xfId="0" applyNumberFormat="1" applyFont="1" applyFill="1" applyBorder="1" applyAlignment="1">
      <alignment vertical="center" wrapText="1"/>
    </xf>
    <xf numFmtId="166" fontId="2" fillId="3" borderId="9" xfId="0" applyNumberFormat="1" applyFont="1" applyFill="1" applyBorder="1" applyAlignment="1">
      <alignment vertical="center" wrapText="1"/>
    </xf>
    <xf numFmtId="0" fontId="0" fillId="0" borderId="8" xfId="0" applyBorder="1" applyAlignment="1">
      <alignment wrapText="1"/>
    </xf>
    <xf numFmtId="8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49" fontId="2" fillId="6" borderId="9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top" wrapText="1"/>
    </xf>
    <xf numFmtId="49" fontId="2" fillId="6" borderId="9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wrapText="1"/>
    </xf>
  </cellXfs>
  <cellStyles count="2">
    <cellStyle name="Normalno" xfId="0" builtinId="0"/>
    <cellStyle name="Normalno 4" xfId="1" xr:uid="{04E52F98-239B-4D21-B79C-9A5F7ACA39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A100" zoomScale="80" zoomScaleNormal="80" workbookViewId="0">
      <selection activeCell="B122" sqref="B122"/>
    </sheetView>
  </sheetViews>
  <sheetFormatPr defaultRowHeight="13.2" x14ac:dyDescent="0.25"/>
  <cols>
    <col min="1" max="1" width="15.44140625" style="134" customWidth="1"/>
    <col min="2" max="2" width="45.21875" customWidth="1"/>
    <col min="3" max="3" width="20.6640625" customWidth="1"/>
    <col min="4" max="4" width="35.109375" customWidth="1"/>
    <col min="5" max="5" width="20.6640625" customWidth="1"/>
    <col min="6" max="6" width="22.109375" style="23" customWidth="1"/>
    <col min="7" max="7" width="19.6640625" style="25" customWidth="1"/>
    <col min="8" max="8" width="16.5546875" customWidth="1"/>
    <col min="9" max="9" width="20.109375" customWidth="1"/>
    <col min="10" max="10" width="21.109375" customWidth="1"/>
    <col min="11" max="11" width="20.88671875" customWidth="1"/>
    <col min="12" max="12" width="20.109375" customWidth="1"/>
    <col min="13" max="13" width="21.77734375" customWidth="1"/>
    <col min="14" max="14" width="20.88671875" customWidth="1"/>
    <col min="15" max="15" width="21.109375" customWidth="1"/>
    <col min="16" max="16" width="20.5546875" customWidth="1"/>
    <col min="17" max="17" width="27" customWidth="1"/>
    <col min="18" max="18" width="35" customWidth="1"/>
  </cols>
  <sheetData>
    <row r="1" spans="1:18" ht="47.25" customHeight="1" x14ac:dyDescent="0.25">
      <c r="A1" s="132"/>
      <c r="B1" s="2" t="s">
        <v>0</v>
      </c>
    </row>
    <row r="2" spans="1:18" ht="24.9" customHeight="1" x14ac:dyDescent="0.25">
      <c r="A2" s="132"/>
      <c r="B2" s="6" t="s">
        <v>83</v>
      </c>
    </row>
    <row r="3" spans="1:18" ht="44.25" customHeight="1" x14ac:dyDescent="0.25">
      <c r="A3" s="133"/>
      <c r="B3" s="2" t="s">
        <v>84</v>
      </c>
    </row>
    <row r="4" spans="1:18" ht="24.9" customHeight="1" x14ac:dyDescent="0.25">
      <c r="A4" s="132"/>
      <c r="B4" s="27">
        <v>96009953322</v>
      </c>
    </row>
    <row r="5" spans="1:18" ht="24.9" customHeight="1" x14ac:dyDescent="0.25">
      <c r="A5" s="133"/>
      <c r="B5" s="1" t="s">
        <v>85</v>
      </c>
    </row>
    <row r="6" spans="1:18" x14ac:dyDescent="0.25">
      <c r="B6" s="21" t="s">
        <v>86</v>
      </c>
    </row>
    <row r="7" spans="1:18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24" t="s">
        <v>23</v>
      </c>
      <c r="G7" s="26" t="s">
        <v>24</v>
      </c>
      <c r="H7" s="4" t="s">
        <v>6</v>
      </c>
      <c r="I7" s="4" t="s">
        <v>7</v>
      </c>
      <c r="J7" s="4" t="s">
        <v>25</v>
      </c>
      <c r="K7" s="4" t="s">
        <v>26</v>
      </c>
      <c r="L7" s="4" t="s">
        <v>27</v>
      </c>
      <c r="M7" s="4" t="s">
        <v>28</v>
      </c>
      <c r="N7" s="4" t="s">
        <v>29</v>
      </c>
      <c r="O7" s="4" t="s">
        <v>30</v>
      </c>
      <c r="P7" s="4" t="s">
        <v>8</v>
      </c>
      <c r="Q7" s="4" t="s">
        <v>9</v>
      </c>
      <c r="R7" s="4" t="s">
        <v>10</v>
      </c>
    </row>
    <row r="8" spans="1:18" ht="34.200000000000003" customHeight="1" x14ac:dyDescent="0.25">
      <c r="A8" s="135" t="s">
        <v>11</v>
      </c>
      <c r="B8" s="118" t="s">
        <v>121</v>
      </c>
      <c r="C8" s="137">
        <v>99681708224</v>
      </c>
      <c r="D8" s="118" t="s">
        <v>122</v>
      </c>
      <c r="E8" s="108" t="s">
        <v>322</v>
      </c>
      <c r="F8" s="119">
        <f>G8*7.5345</f>
        <v>99.681435000000008</v>
      </c>
      <c r="G8" s="123">
        <v>13.23</v>
      </c>
      <c r="H8" s="107"/>
      <c r="I8" s="28"/>
      <c r="J8" s="8"/>
      <c r="K8" s="33"/>
      <c r="L8" s="8"/>
      <c r="M8" s="33"/>
      <c r="N8" s="9"/>
      <c r="O8" s="12"/>
      <c r="P8" s="30"/>
      <c r="Q8" s="13"/>
      <c r="R8" s="118"/>
    </row>
    <row r="9" spans="1:18" ht="34.799999999999997" customHeight="1" x14ac:dyDescent="0.25">
      <c r="A9" s="136" t="s">
        <v>12</v>
      </c>
      <c r="B9" s="120" t="s">
        <v>123</v>
      </c>
      <c r="C9" s="138"/>
      <c r="D9" s="120" t="s">
        <v>124</v>
      </c>
      <c r="E9" s="108" t="s">
        <v>322</v>
      </c>
      <c r="F9" s="119">
        <f t="shared" ref="F9:F72" si="0">G9*7.5345</f>
        <v>33385.821570000007</v>
      </c>
      <c r="G9" s="124">
        <v>4431.0600000000004</v>
      </c>
      <c r="H9" s="107"/>
      <c r="I9" s="28"/>
      <c r="J9" s="8"/>
      <c r="K9" s="32"/>
      <c r="L9" s="8"/>
      <c r="M9" s="32"/>
      <c r="N9" s="11"/>
      <c r="O9" s="34"/>
      <c r="P9" s="37"/>
      <c r="Q9" s="13"/>
      <c r="R9" s="121"/>
    </row>
    <row r="10" spans="1:18" ht="34.200000000000003" customHeight="1" x14ac:dyDescent="0.25">
      <c r="A10" s="135" t="s">
        <v>13</v>
      </c>
      <c r="B10" s="118" t="s">
        <v>125</v>
      </c>
      <c r="C10" s="137">
        <v>23035642859</v>
      </c>
      <c r="D10" s="118" t="s">
        <v>126</v>
      </c>
      <c r="E10" s="108" t="s">
        <v>322</v>
      </c>
      <c r="F10" s="119">
        <f t="shared" si="0"/>
        <v>5970.0364200000004</v>
      </c>
      <c r="G10" s="123">
        <v>792.36</v>
      </c>
      <c r="H10" s="109"/>
      <c r="I10" s="38"/>
      <c r="J10" s="10"/>
      <c r="K10" s="32"/>
      <c r="L10" s="10"/>
      <c r="M10" s="32"/>
      <c r="N10" s="9"/>
      <c r="O10" s="17"/>
      <c r="P10" s="20"/>
      <c r="Q10" s="12"/>
      <c r="R10" s="118"/>
    </row>
    <row r="11" spans="1:18" ht="34.200000000000003" customHeight="1" x14ac:dyDescent="0.25">
      <c r="A11" s="136" t="s">
        <v>14</v>
      </c>
      <c r="B11" s="120" t="s">
        <v>127</v>
      </c>
      <c r="C11" s="139">
        <v>82667270868</v>
      </c>
      <c r="D11" s="120" t="s">
        <v>128</v>
      </c>
      <c r="E11" s="108" t="s">
        <v>322</v>
      </c>
      <c r="F11" s="119">
        <f t="shared" si="0"/>
        <v>1278.60465</v>
      </c>
      <c r="G11" s="124">
        <v>169.7</v>
      </c>
      <c r="H11" s="107"/>
      <c r="I11" s="28"/>
      <c r="J11" s="39"/>
      <c r="K11" s="36"/>
      <c r="L11" s="39"/>
      <c r="M11" s="36"/>
      <c r="N11" s="9"/>
      <c r="O11" s="12"/>
      <c r="P11" s="17"/>
      <c r="Q11" s="12"/>
      <c r="R11" s="120"/>
    </row>
    <row r="12" spans="1:18" ht="34.200000000000003" customHeight="1" x14ac:dyDescent="0.25">
      <c r="A12" s="135" t="s">
        <v>15</v>
      </c>
      <c r="B12" s="118" t="s">
        <v>129</v>
      </c>
      <c r="C12" s="137">
        <v>88826408293</v>
      </c>
      <c r="D12" s="118" t="s">
        <v>130</v>
      </c>
      <c r="E12" s="108" t="s">
        <v>322</v>
      </c>
      <c r="F12" s="119">
        <f t="shared" si="0"/>
        <v>2944.2565650000001</v>
      </c>
      <c r="G12" s="123">
        <v>390.77</v>
      </c>
      <c r="H12" s="107"/>
      <c r="I12" s="47"/>
      <c r="J12" s="48"/>
      <c r="K12" s="49"/>
      <c r="L12" s="48"/>
      <c r="M12" s="49"/>
      <c r="N12" s="50"/>
      <c r="O12" s="51"/>
      <c r="P12" s="52"/>
      <c r="Q12" s="51"/>
      <c r="R12" s="118"/>
    </row>
    <row r="13" spans="1:18" ht="34.200000000000003" customHeight="1" x14ac:dyDescent="0.25">
      <c r="A13" s="136" t="s">
        <v>16</v>
      </c>
      <c r="B13" s="120" t="s">
        <v>131</v>
      </c>
      <c r="C13" s="138"/>
      <c r="D13" s="120" t="s">
        <v>132</v>
      </c>
      <c r="E13" s="108" t="s">
        <v>322</v>
      </c>
      <c r="F13" s="119">
        <f t="shared" si="0"/>
        <v>14625.142605000001</v>
      </c>
      <c r="G13" s="124">
        <v>1941.09</v>
      </c>
      <c r="H13" s="107"/>
      <c r="I13" s="47"/>
      <c r="J13" s="62"/>
      <c r="K13" s="48"/>
      <c r="L13" s="62"/>
      <c r="M13" s="48"/>
      <c r="N13" s="48"/>
      <c r="O13" s="51"/>
      <c r="P13" s="77"/>
      <c r="Q13" s="51"/>
      <c r="R13" s="121"/>
    </row>
    <row r="14" spans="1:18" ht="43.8" customHeight="1" x14ac:dyDescent="0.25">
      <c r="A14" s="135" t="s">
        <v>17</v>
      </c>
      <c r="B14" s="118" t="s">
        <v>133</v>
      </c>
      <c r="C14" s="137">
        <v>89068676216</v>
      </c>
      <c r="D14" s="118" t="s">
        <v>134</v>
      </c>
      <c r="E14" s="108" t="s">
        <v>322</v>
      </c>
      <c r="F14" s="119">
        <f t="shared" si="0"/>
        <v>86196.940350000004</v>
      </c>
      <c r="G14" s="123">
        <v>11440.3</v>
      </c>
      <c r="H14" s="107"/>
      <c r="I14" s="47"/>
      <c r="J14" s="48"/>
      <c r="K14" s="49"/>
      <c r="L14" s="48"/>
      <c r="M14" s="49"/>
      <c r="N14" s="50"/>
      <c r="O14" s="51"/>
      <c r="P14" s="52"/>
      <c r="Q14" s="51"/>
      <c r="R14" s="118"/>
    </row>
    <row r="15" spans="1:18" ht="34.200000000000003" customHeight="1" x14ac:dyDescent="0.25">
      <c r="A15" s="136" t="s">
        <v>18</v>
      </c>
      <c r="B15" s="120" t="s">
        <v>135</v>
      </c>
      <c r="C15" s="138"/>
      <c r="D15" s="120" t="s">
        <v>136</v>
      </c>
      <c r="E15" s="108" t="s">
        <v>322</v>
      </c>
      <c r="F15" s="119">
        <f t="shared" si="0"/>
        <v>39084.615990000006</v>
      </c>
      <c r="G15" s="124">
        <v>5187.42</v>
      </c>
      <c r="H15" s="107"/>
      <c r="I15" s="47"/>
      <c r="J15" s="48"/>
      <c r="K15" s="49"/>
      <c r="L15" s="48"/>
      <c r="M15" s="49"/>
      <c r="N15" s="50"/>
      <c r="O15" s="51"/>
      <c r="P15" s="52"/>
      <c r="Q15" s="51"/>
      <c r="R15" s="121"/>
    </row>
    <row r="16" spans="1:18" ht="34.200000000000003" customHeight="1" x14ac:dyDescent="0.25">
      <c r="A16" s="135" t="s">
        <v>19</v>
      </c>
      <c r="B16" s="118" t="s">
        <v>137</v>
      </c>
      <c r="C16" s="137">
        <v>13439120211</v>
      </c>
      <c r="D16" s="118" t="s">
        <v>138</v>
      </c>
      <c r="E16" s="108" t="s">
        <v>322</v>
      </c>
      <c r="F16" s="119">
        <f t="shared" si="0"/>
        <v>300.02379000000002</v>
      </c>
      <c r="G16" s="123">
        <v>39.82</v>
      </c>
      <c r="H16" s="107"/>
      <c r="I16" s="47"/>
      <c r="J16" s="48"/>
      <c r="K16" s="49"/>
      <c r="L16" s="48"/>
      <c r="M16" s="49"/>
      <c r="N16" s="50"/>
      <c r="O16" s="51"/>
      <c r="P16" s="52"/>
      <c r="Q16" s="51"/>
      <c r="R16" s="118"/>
    </row>
    <row r="17" spans="1:18" ht="34.200000000000003" customHeight="1" x14ac:dyDescent="0.25">
      <c r="A17" s="136" t="s">
        <v>20</v>
      </c>
      <c r="B17" s="120" t="s">
        <v>139</v>
      </c>
      <c r="C17" s="138"/>
      <c r="D17" s="120" t="s">
        <v>124</v>
      </c>
      <c r="E17" s="108" t="s">
        <v>322</v>
      </c>
      <c r="F17" s="119">
        <f t="shared" si="0"/>
        <v>32476.859490000003</v>
      </c>
      <c r="G17" s="124">
        <v>4310.42</v>
      </c>
      <c r="H17" s="107"/>
      <c r="I17" s="47"/>
      <c r="J17" s="48"/>
      <c r="K17" s="49"/>
      <c r="L17" s="48"/>
      <c r="M17" s="49"/>
      <c r="N17" s="48"/>
      <c r="O17" s="49"/>
      <c r="P17" s="52"/>
      <c r="Q17" s="51"/>
      <c r="R17" s="121"/>
    </row>
    <row r="18" spans="1:18" ht="34.200000000000003" customHeight="1" x14ac:dyDescent="0.25">
      <c r="A18" s="135" t="s">
        <v>21</v>
      </c>
      <c r="B18" s="118" t="s">
        <v>140</v>
      </c>
      <c r="C18" s="137">
        <v>79273112873</v>
      </c>
      <c r="D18" s="118" t="s">
        <v>141</v>
      </c>
      <c r="E18" s="108" t="s">
        <v>322</v>
      </c>
      <c r="F18" s="119">
        <f t="shared" si="0"/>
        <v>948.7442400000001</v>
      </c>
      <c r="G18" s="123">
        <v>125.92</v>
      </c>
      <c r="H18" s="107"/>
      <c r="I18" s="47"/>
      <c r="J18" s="48"/>
      <c r="K18" s="49"/>
      <c r="L18" s="48"/>
      <c r="M18" s="49"/>
      <c r="N18" s="50"/>
      <c r="O18" s="51"/>
      <c r="P18" s="52"/>
      <c r="Q18" s="51"/>
      <c r="R18" s="118"/>
    </row>
    <row r="19" spans="1:18" ht="34.200000000000003" customHeight="1" x14ac:dyDescent="0.25">
      <c r="A19" s="136" t="s">
        <v>22</v>
      </c>
      <c r="B19" s="120" t="s">
        <v>142</v>
      </c>
      <c r="C19" s="138"/>
      <c r="D19" s="120" t="s">
        <v>124</v>
      </c>
      <c r="E19" s="108" t="s">
        <v>322</v>
      </c>
      <c r="F19" s="119">
        <f t="shared" si="0"/>
        <v>7736.4246000000003</v>
      </c>
      <c r="G19" s="124">
        <v>1026.8</v>
      </c>
      <c r="H19" s="107"/>
      <c r="I19" s="47"/>
      <c r="J19" s="48"/>
      <c r="K19" s="49"/>
      <c r="L19" s="48"/>
      <c r="M19" s="49"/>
      <c r="N19" s="50"/>
      <c r="O19" s="51"/>
      <c r="P19" s="52"/>
      <c r="Q19" s="51"/>
      <c r="R19" s="121"/>
    </row>
    <row r="20" spans="1:18" ht="34.200000000000003" customHeight="1" x14ac:dyDescent="0.25">
      <c r="A20" s="135" t="s">
        <v>31</v>
      </c>
      <c r="B20" s="118" t="s">
        <v>143</v>
      </c>
      <c r="C20" s="137">
        <v>94822610350</v>
      </c>
      <c r="D20" s="118" t="s">
        <v>144</v>
      </c>
      <c r="E20" s="108" t="s">
        <v>322</v>
      </c>
      <c r="F20" s="119">
        <f>G20*7.5345</f>
        <v>27570.54378</v>
      </c>
      <c r="G20" s="123">
        <v>3659.24</v>
      </c>
      <c r="H20" s="107"/>
      <c r="I20" s="47"/>
      <c r="J20" s="48"/>
      <c r="K20" s="49"/>
      <c r="L20" s="48"/>
      <c r="M20" s="49"/>
      <c r="N20" s="50"/>
      <c r="O20" s="51"/>
      <c r="P20" s="52"/>
      <c r="Q20" s="51"/>
      <c r="R20" s="118"/>
    </row>
    <row r="21" spans="1:18" ht="34.200000000000003" customHeight="1" x14ac:dyDescent="0.25">
      <c r="A21" s="136" t="s">
        <v>32</v>
      </c>
      <c r="B21" s="120" t="s">
        <v>145</v>
      </c>
      <c r="C21" s="139">
        <v>33213139882</v>
      </c>
      <c r="D21" s="120" t="s">
        <v>146</v>
      </c>
      <c r="E21" s="108" t="s">
        <v>322</v>
      </c>
      <c r="F21" s="119">
        <f t="shared" si="0"/>
        <v>10566.458145000001</v>
      </c>
      <c r="G21" s="124">
        <v>1402.41</v>
      </c>
      <c r="H21" s="107"/>
      <c r="I21" s="47"/>
      <c r="J21" s="48"/>
      <c r="K21" s="49"/>
      <c r="L21" s="48"/>
      <c r="M21" s="49"/>
      <c r="N21" s="50"/>
      <c r="O21" s="51"/>
      <c r="P21" s="52"/>
      <c r="Q21" s="51"/>
      <c r="R21" s="120"/>
    </row>
    <row r="22" spans="1:18" ht="34.200000000000003" customHeight="1" x14ac:dyDescent="0.25">
      <c r="A22" s="135" t="s">
        <v>33</v>
      </c>
      <c r="B22" s="118" t="s">
        <v>147</v>
      </c>
      <c r="C22" s="137">
        <v>87618782502</v>
      </c>
      <c r="D22" s="118" t="s">
        <v>148</v>
      </c>
      <c r="E22" s="108" t="s">
        <v>322</v>
      </c>
      <c r="F22" s="119">
        <f t="shared" si="0"/>
        <v>12268.727730000001</v>
      </c>
      <c r="G22" s="123">
        <v>1628.34</v>
      </c>
      <c r="H22" s="107"/>
      <c r="I22" s="47"/>
      <c r="J22" s="48"/>
      <c r="K22" s="49"/>
      <c r="L22" s="48"/>
      <c r="M22" s="49"/>
      <c r="N22" s="50"/>
      <c r="O22" s="51"/>
      <c r="P22" s="52"/>
      <c r="Q22" s="51"/>
      <c r="R22" s="118"/>
    </row>
    <row r="23" spans="1:18" ht="34.200000000000003" customHeight="1" x14ac:dyDescent="0.25">
      <c r="A23" s="136" t="s">
        <v>34</v>
      </c>
      <c r="B23" s="120" t="s">
        <v>149</v>
      </c>
      <c r="C23" s="139">
        <v>72594208197</v>
      </c>
      <c r="D23" s="120" t="s">
        <v>150</v>
      </c>
      <c r="E23" s="108" t="s">
        <v>322</v>
      </c>
      <c r="F23" s="119">
        <f t="shared" si="0"/>
        <v>659.19340499999998</v>
      </c>
      <c r="G23" s="124">
        <v>87.49</v>
      </c>
      <c r="H23" s="107"/>
      <c r="I23" s="47"/>
      <c r="J23" s="46"/>
      <c r="K23" s="42"/>
      <c r="L23" s="46"/>
      <c r="M23" s="42"/>
      <c r="N23" s="50"/>
      <c r="O23" s="51"/>
      <c r="P23" s="52"/>
      <c r="Q23" s="51"/>
      <c r="R23" s="120"/>
    </row>
    <row r="24" spans="1:18" ht="34.200000000000003" customHeight="1" x14ac:dyDescent="0.25">
      <c r="A24" s="135" t="s">
        <v>35</v>
      </c>
      <c r="B24" s="118" t="s">
        <v>151</v>
      </c>
      <c r="C24" s="137">
        <v>11220039593</v>
      </c>
      <c r="D24" s="118" t="s">
        <v>152</v>
      </c>
      <c r="E24" s="108" t="s">
        <v>322</v>
      </c>
      <c r="F24" s="119">
        <f t="shared" si="0"/>
        <v>59.974620000000002</v>
      </c>
      <c r="G24" s="123">
        <v>7.96</v>
      </c>
      <c r="H24" s="107"/>
      <c r="I24" s="47"/>
      <c r="J24" s="48"/>
      <c r="K24" s="49"/>
      <c r="L24" s="48"/>
      <c r="M24" s="49"/>
      <c r="N24" s="50"/>
      <c r="O24" s="51"/>
      <c r="P24" s="52"/>
      <c r="Q24" s="51"/>
      <c r="R24" s="118"/>
    </row>
    <row r="25" spans="1:18" ht="34.200000000000003" customHeight="1" x14ac:dyDescent="0.25">
      <c r="A25" s="136" t="s">
        <v>36</v>
      </c>
      <c r="B25" s="120" t="s">
        <v>153</v>
      </c>
      <c r="C25" s="139">
        <v>68821780803</v>
      </c>
      <c r="D25" s="120" t="s">
        <v>154</v>
      </c>
      <c r="E25" s="108" t="s">
        <v>322</v>
      </c>
      <c r="F25" s="119">
        <f t="shared" si="0"/>
        <v>351.03235500000005</v>
      </c>
      <c r="G25" s="124">
        <v>46.59</v>
      </c>
      <c r="H25" s="107"/>
      <c r="I25" s="88"/>
      <c r="J25" s="48"/>
      <c r="K25" s="89"/>
      <c r="L25" s="48"/>
      <c r="M25" s="89"/>
      <c r="N25" s="58"/>
      <c r="O25" s="90"/>
      <c r="P25" s="52"/>
      <c r="Q25" s="51"/>
      <c r="R25" s="120"/>
    </row>
    <row r="26" spans="1:18" ht="45" customHeight="1" x14ac:dyDescent="0.25">
      <c r="A26" s="135" t="s">
        <v>37</v>
      </c>
      <c r="B26" s="118" t="s">
        <v>155</v>
      </c>
      <c r="C26" s="137">
        <v>69046072107</v>
      </c>
      <c r="D26" s="118" t="s">
        <v>156</v>
      </c>
      <c r="E26" s="108" t="s">
        <v>322</v>
      </c>
      <c r="F26" s="119">
        <f t="shared" si="0"/>
        <v>14334.235560000001</v>
      </c>
      <c r="G26" s="123">
        <v>1902.48</v>
      </c>
      <c r="H26" s="107"/>
      <c r="I26" s="47"/>
      <c r="J26" s="48"/>
      <c r="K26" s="49"/>
      <c r="L26" s="48"/>
      <c r="M26" s="49"/>
      <c r="N26" s="50"/>
      <c r="O26" s="51"/>
      <c r="P26" s="52"/>
      <c r="Q26" s="51"/>
      <c r="R26" s="118"/>
    </row>
    <row r="27" spans="1:18" ht="34.200000000000003" customHeight="1" x14ac:dyDescent="0.25">
      <c r="A27" s="136" t="s">
        <v>38</v>
      </c>
      <c r="B27" s="120" t="s">
        <v>157</v>
      </c>
      <c r="C27" s="138"/>
      <c r="D27" s="120" t="s">
        <v>158</v>
      </c>
      <c r="E27" s="108" t="s">
        <v>322</v>
      </c>
      <c r="F27" s="119">
        <f t="shared" si="0"/>
        <v>35559.826200000003</v>
      </c>
      <c r="G27" s="124">
        <v>4719.6000000000004</v>
      </c>
      <c r="H27" s="107"/>
      <c r="I27" s="47"/>
      <c r="J27" s="48"/>
      <c r="K27" s="89"/>
      <c r="L27" s="48"/>
      <c r="M27" s="89"/>
      <c r="N27" s="50"/>
      <c r="O27" s="51"/>
      <c r="P27" s="52"/>
      <c r="Q27" s="51"/>
      <c r="R27" s="121"/>
    </row>
    <row r="28" spans="1:18" ht="34.200000000000003" customHeight="1" x14ac:dyDescent="0.25">
      <c r="A28" s="135" t="s">
        <v>39</v>
      </c>
      <c r="B28" s="118" t="s">
        <v>159</v>
      </c>
      <c r="C28" s="137">
        <v>53934155017</v>
      </c>
      <c r="D28" s="118" t="s">
        <v>160</v>
      </c>
      <c r="E28" s="108" t="s">
        <v>322</v>
      </c>
      <c r="F28" s="119">
        <f>G28*7.5345</f>
        <v>543.61417500000005</v>
      </c>
      <c r="G28" s="123">
        <v>72.150000000000006</v>
      </c>
      <c r="H28" s="107"/>
      <c r="I28" s="47"/>
      <c r="J28" s="48"/>
      <c r="K28" s="49"/>
      <c r="L28" s="48"/>
      <c r="M28" s="49"/>
      <c r="N28" s="50"/>
      <c r="O28" s="51"/>
      <c r="P28" s="52"/>
      <c r="Q28" s="51"/>
      <c r="R28" s="118"/>
    </row>
    <row r="29" spans="1:18" ht="34.200000000000003" customHeight="1" x14ac:dyDescent="0.25">
      <c r="A29" s="136" t="s">
        <v>40</v>
      </c>
      <c r="B29" s="120" t="s">
        <v>161</v>
      </c>
      <c r="C29" s="138"/>
      <c r="D29" s="120" t="s">
        <v>162</v>
      </c>
      <c r="E29" s="108" t="s">
        <v>322</v>
      </c>
      <c r="F29" s="119">
        <f t="shared" si="0"/>
        <v>383905.00177500001</v>
      </c>
      <c r="G29" s="124">
        <v>50952.95</v>
      </c>
      <c r="H29" s="107"/>
      <c r="I29" s="47"/>
      <c r="J29" s="87"/>
      <c r="K29" s="48"/>
      <c r="L29" s="87"/>
      <c r="M29" s="48"/>
      <c r="N29" s="54"/>
      <c r="O29" s="59"/>
      <c r="P29" s="60"/>
      <c r="Q29" s="51"/>
      <c r="R29" s="121"/>
    </row>
    <row r="30" spans="1:18" ht="34.200000000000003" customHeight="1" x14ac:dyDescent="0.25">
      <c r="A30" s="135" t="s">
        <v>41</v>
      </c>
      <c r="B30" s="118" t="s">
        <v>163</v>
      </c>
      <c r="C30" s="137">
        <v>67830204871</v>
      </c>
      <c r="D30" s="118" t="s">
        <v>164</v>
      </c>
      <c r="E30" s="108" t="s">
        <v>322</v>
      </c>
      <c r="F30" s="119">
        <f t="shared" si="0"/>
        <v>17267.115030000001</v>
      </c>
      <c r="G30" s="123">
        <v>2291.7399999999998</v>
      </c>
      <c r="H30" s="110"/>
      <c r="I30" s="43"/>
      <c r="J30" s="11"/>
      <c r="K30" s="36"/>
      <c r="L30" s="11"/>
      <c r="M30" s="36"/>
      <c r="N30" s="9"/>
      <c r="O30" s="12"/>
      <c r="P30" s="12"/>
      <c r="Q30" s="12"/>
      <c r="R30" s="118"/>
    </row>
    <row r="31" spans="1:18" ht="49.8" customHeight="1" x14ac:dyDescent="0.25">
      <c r="A31" s="136" t="s">
        <v>42</v>
      </c>
      <c r="B31" s="120" t="s">
        <v>165</v>
      </c>
      <c r="C31" s="139">
        <v>27770244552</v>
      </c>
      <c r="D31" s="120" t="s">
        <v>166</v>
      </c>
      <c r="E31" s="108" t="s">
        <v>322</v>
      </c>
      <c r="F31" s="119">
        <f t="shared" si="0"/>
        <v>4746.7350000000006</v>
      </c>
      <c r="G31" s="124">
        <v>630</v>
      </c>
      <c r="H31" s="111"/>
      <c r="I31" s="28"/>
      <c r="J31" s="8"/>
      <c r="K31" s="32"/>
      <c r="L31" s="8"/>
      <c r="M31" s="32"/>
      <c r="N31" s="7"/>
      <c r="O31" s="12"/>
      <c r="P31" s="17"/>
      <c r="Q31" s="12"/>
      <c r="R31" s="120"/>
    </row>
    <row r="32" spans="1:18" ht="34.799999999999997" customHeight="1" x14ac:dyDescent="0.25">
      <c r="A32" s="135" t="s">
        <v>43</v>
      </c>
      <c r="B32" s="118" t="s">
        <v>167</v>
      </c>
      <c r="C32" s="137">
        <v>40188266115</v>
      </c>
      <c r="D32" s="118" t="s">
        <v>168</v>
      </c>
      <c r="E32" s="108" t="s">
        <v>322</v>
      </c>
      <c r="F32" s="119">
        <f t="shared" si="0"/>
        <v>444.15877500000005</v>
      </c>
      <c r="G32" s="123">
        <v>58.95</v>
      </c>
      <c r="H32" s="112"/>
      <c r="I32" s="29"/>
      <c r="J32" s="15"/>
      <c r="K32" s="35"/>
      <c r="L32" s="15"/>
      <c r="M32" s="35"/>
      <c r="N32" s="14"/>
      <c r="O32" s="12"/>
      <c r="P32" s="12"/>
      <c r="Q32" s="12"/>
      <c r="R32" s="118"/>
    </row>
    <row r="33" spans="1:19" s="3" customFormat="1" ht="43.2" customHeight="1" x14ac:dyDescent="0.25">
      <c r="A33" s="136" t="s">
        <v>44</v>
      </c>
      <c r="B33" s="120" t="s">
        <v>169</v>
      </c>
      <c r="C33" s="139">
        <v>42889250808</v>
      </c>
      <c r="D33" s="120" t="s">
        <v>170</v>
      </c>
      <c r="E33" s="108" t="s">
        <v>322</v>
      </c>
      <c r="F33" s="119">
        <f t="shared" si="0"/>
        <v>14079.042045</v>
      </c>
      <c r="G33" s="124">
        <v>1868.61</v>
      </c>
      <c r="H33" s="113"/>
      <c r="I33" s="44"/>
      <c r="J33" s="18"/>
      <c r="K33" s="41"/>
      <c r="L33" s="18"/>
      <c r="M33" s="41"/>
      <c r="N33" s="19"/>
      <c r="O33" s="17"/>
      <c r="P33" s="17"/>
      <c r="Q33" s="17"/>
      <c r="R33" s="120"/>
    </row>
    <row r="34" spans="1:19" s="3" customFormat="1" ht="34.200000000000003" customHeight="1" x14ac:dyDescent="0.25">
      <c r="A34" s="135" t="s">
        <v>45</v>
      </c>
      <c r="B34" s="118" t="s">
        <v>171</v>
      </c>
      <c r="C34" s="137">
        <v>93923226222</v>
      </c>
      <c r="D34" s="118" t="s">
        <v>172</v>
      </c>
      <c r="E34" s="108" t="s">
        <v>322</v>
      </c>
      <c r="F34" s="119">
        <f t="shared" si="0"/>
        <v>1799.0125650000002</v>
      </c>
      <c r="G34" s="123">
        <v>238.77</v>
      </c>
      <c r="H34" s="113"/>
      <c r="I34" s="53"/>
      <c r="J34" s="54"/>
      <c r="K34" s="55"/>
      <c r="L34" s="54"/>
      <c r="M34" s="55"/>
      <c r="N34" s="56"/>
      <c r="O34" s="52"/>
      <c r="P34" s="52"/>
      <c r="Q34" s="52"/>
      <c r="R34" s="118"/>
    </row>
    <row r="35" spans="1:19" s="3" customFormat="1" ht="42.6" customHeight="1" x14ac:dyDescent="0.25">
      <c r="A35" s="136" t="s">
        <v>46</v>
      </c>
      <c r="B35" s="120" t="s">
        <v>173</v>
      </c>
      <c r="C35" s="138"/>
      <c r="D35" s="120" t="s">
        <v>174</v>
      </c>
      <c r="E35" s="108" t="s">
        <v>322</v>
      </c>
      <c r="F35" s="119">
        <f t="shared" si="0"/>
        <v>32409.350370000004</v>
      </c>
      <c r="G35" s="124">
        <v>4301.46</v>
      </c>
      <c r="H35" s="113"/>
      <c r="I35" s="53"/>
      <c r="J35" s="54"/>
      <c r="K35" s="55"/>
      <c r="L35" s="54"/>
      <c r="M35" s="55"/>
      <c r="N35" s="54"/>
      <c r="O35" s="55"/>
      <c r="P35" s="52"/>
      <c r="Q35" s="52"/>
      <c r="R35" s="121"/>
    </row>
    <row r="36" spans="1:19" s="3" customFormat="1" ht="40.200000000000003" customHeight="1" x14ac:dyDescent="0.25">
      <c r="A36" s="135" t="s">
        <v>47</v>
      </c>
      <c r="B36" s="118" t="s">
        <v>332</v>
      </c>
      <c r="C36" s="137">
        <v>48556119218</v>
      </c>
      <c r="D36" s="118" t="s">
        <v>175</v>
      </c>
      <c r="E36" s="108" t="s">
        <v>322</v>
      </c>
      <c r="F36" s="119">
        <f t="shared" si="0"/>
        <v>15039.012690000001</v>
      </c>
      <c r="G36" s="123">
        <v>1996.02</v>
      </c>
      <c r="H36" s="113" t="s">
        <v>322</v>
      </c>
      <c r="I36" s="126" t="s">
        <v>333</v>
      </c>
      <c r="J36" s="54">
        <v>22631.15</v>
      </c>
      <c r="K36" s="127" t="s">
        <v>334</v>
      </c>
      <c r="L36" s="54">
        <v>22631.15</v>
      </c>
      <c r="M36" s="127" t="s">
        <v>334</v>
      </c>
      <c r="N36" s="54"/>
      <c r="O36" s="55"/>
      <c r="P36" s="77" t="s">
        <v>335</v>
      </c>
      <c r="Q36" s="52"/>
      <c r="R36" s="118"/>
    </row>
    <row r="37" spans="1:19" s="3" customFormat="1" ht="43.2" customHeight="1" x14ac:dyDescent="0.25">
      <c r="A37" s="136" t="s">
        <v>48</v>
      </c>
      <c r="B37" s="120" t="s">
        <v>176</v>
      </c>
      <c r="C37" s="139">
        <v>79080667747</v>
      </c>
      <c r="D37" s="120" t="s">
        <v>177</v>
      </c>
      <c r="E37" s="108" t="s">
        <v>322</v>
      </c>
      <c r="F37" s="119">
        <f t="shared" si="0"/>
        <v>11146.991370000002</v>
      </c>
      <c r="G37" s="124">
        <v>1479.46</v>
      </c>
      <c r="H37" s="113"/>
      <c r="I37" s="53"/>
      <c r="J37" s="46"/>
      <c r="K37" s="42"/>
      <c r="L37" s="46"/>
      <c r="M37" s="42"/>
      <c r="N37" s="56"/>
      <c r="O37" s="52"/>
      <c r="P37" s="52"/>
      <c r="Q37" s="52"/>
      <c r="R37" s="120"/>
    </row>
    <row r="38" spans="1:19" ht="34.200000000000003" customHeight="1" x14ac:dyDescent="0.25">
      <c r="A38" s="135" t="s">
        <v>49</v>
      </c>
      <c r="B38" s="118" t="s">
        <v>178</v>
      </c>
      <c r="C38" s="137">
        <v>54235103814</v>
      </c>
      <c r="D38" s="118" t="s">
        <v>179</v>
      </c>
      <c r="E38" s="108" t="s">
        <v>322</v>
      </c>
      <c r="F38" s="119">
        <f t="shared" si="0"/>
        <v>931.26419999999996</v>
      </c>
      <c r="G38" s="123">
        <v>123.6</v>
      </c>
      <c r="H38" s="107"/>
      <c r="I38" s="38"/>
      <c r="J38" s="39"/>
      <c r="K38" s="33"/>
      <c r="L38" s="39"/>
      <c r="M38" s="33"/>
      <c r="N38" s="61"/>
      <c r="O38" s="34"/>
      <c r="P38" s="5"/>
      <c r="Q38" s="12"/>
      <c r="R38" s="118"/>
    </row>
    <row r="39" spans="1:19" s="3" customFormat="1" ht="37.799999999999997" customHeight="1" x14ac:dyDescent="0.25">
      <c r="A39" s="136" t="s">
        <v>50</v>
      </c>
      <c r="B39" s="120" t="s">
        <v>180</v>
      </c>
      <c r="C39" s="139">
        <v>25134945088</v>
      </c>
      <c r="D39" s="120" t="s">
        <v>181</v>
      </c>
      <c r="E39" s="108" t="s">
        <v>322</v>
      </c>
      <c r="F39" s="119">
        <f t="shared" si="0"/>
        <v>516286.16677499999</v>
      </c>
      <c r="G39" s="124">
        <v>68522.95</v>
      </c>
      <c r="H39" s="113"/>
      <c r="I39" s="16"/>
      <c r="J39" s="18"/>
      <c r="K39" s="31"/>
      <c r="L39" s="18"/>
      <c r="M39" s="31"/>
      <c r="N39" s="45"/>
      <c r="O39" s="41"/>
      <c r="P39" s="40"/>
      <c r="Q39" s="17"/>
      <c r="R39" s="120"/>
    </row>
    <row r="40" spans="1:19" ht="34.200000000000003" customHeight="1" x14ac:dyDescent="0.25">
      <c r="A40" s="135" t="s">
        <v>51</v>
      </c>
      <c r="B40" s="118" t="s">
        <v>182</v>
      </c>
      <c r="C40" s="140"/>
      <c r="D40" s="118" t="s">
        <v>124</v>
      </c>
      <c r="E40" s="108" t="s">
        <v>322</v>
      </c>
      <c r="F40" s="119">
        <f>G40*7.5345</f>
        <v>22503.44184</v>
      </c>
      <c r="G40" s="123">
        <v>2986.72</v>
      </c>
      <c r="H40" s="112"/>
      <c r="I40" s="5"/>
      <c r="J40" s="15"/>
      <c r="K40" s="57"/>
      <c r="L40" s="15"/>
      <c r="M40" s="57"/>
      <c r="N40" s="15"/>
      <c r="O40" s="35"/>
      <c r="P40" s="13"/>
      <c r="Q40" s="12"/>
      <c r="R40" s="122"/>
    </row>
    <row r="41" spans="1:19" ht="36" customHeight="1" x14ac:dyDescent="0.25">
      <c r="A41" s="136" t="s">
        <v>52</v>
      </c>
      <c r="B41" s="120" t="s">
        <v>183</v>
      </c>
      <c r="C41" s="139">
        <v>40303859650</v>
      </c>
      <c r="D41" s="120" t="s">
        <v>184</v>
      </c>
      <c r="E41" s="108" t="s">
        <v>322</v>
      </c>
      <c r="F41" s="119">
        <f t="shared" si="0"/>
        <v>33673.036710000008</v>
      </c>
      <c r="G41" s="124">
        <v>4469.18</v>
      </c>
      <c r="H41" s="112" t="s">
        <v>322</v>
      </c>
      <c r="I41" s="5" t="s">
        <v>330</v>
      </c>
      <c r="J41" s="15">
        <v>28120.34</v>
      </c>
      <c r="K41" s="35" t="s">
        <v>331</v>
      </c>
      <c r="L41" s="15">
        <v>28120.34</v>
      </c>
      <c r="M41" s="35" t="s">
        <v>331</v>
      </c>
      <c r="N41" s="12"/>
      <c r="O41" s="12"/>
      <c r="P41" s="17"/>
      <c r="Q41" s="13"/>
      <c r="R41" s="120"/>
    </row>
    <row r="42" spans="1:19" s="3" customFormat="1" ht="49.8" customHeight="1" x14ac:dyDescent="0.25">
      <c r="A42" s="135" t="s">
        <v>53</v>
      </c>
      <c r="B42" s="118" t="s">
        <v>185</v>
      </c>
      <c r="C42" s="137">
        <v>9885183342</v>
      </c>
      <c r="D42" s="118" t="s">
        <v>186</v>
      </c>
      <c r="E42" s="108" t="s">
        <v>322</v>
      </c>
      <c r="F42" s="119">
        <f t="shared" si="0"/>
        <v>13797.327090000001</v>
      </c>
      <c r="G42" s="123">
        <v>1831.22</v>
      </c>
      <c r="H42" s="113"/>
      <c r="I42" s="16"/>
      <c r="J42" s="18"/>
      <c r="K42" s="31"/>
      <c r="L42" s="18"/>
      <c r="M42" s="31"/>
      <c r="N42" s="17"/>
      <c r="O42" s="17"/>
      <c r="P42" s="13"/>
      <c r="Q42" s="17"/>
      <c r="R42" s="118"/>
    </row>
    <row r="43" spans="1:19" ht="34.799999999999997" customHeight="1" x14ac:dyDescent="0.25">
      <c r="A43" s="136" t="s">
        <v>54</v>
      </c>
      <c r="B43" s="120" t="s">
        <v>187</v>
      </c>
      <c r="C43" s="139">
        <v>10840749604</v>
      </c>
      <c r="D43" s="120" t="s">
        <v>188</v>
      </c>
      <c r="E43" s="108" t="s">
        <v>322</v>
      </c>
      <c r="F43" s="119">
        <f>G43*7.5345</f>
        <v>4944.2895900000003</v>
      </c>
      <c r="G43" s="124">
        <v>656.22</v>
      </c>
      <c r="H43" s="112"/>
      <c r="I43" s="64"/>
      <c r="J43" s="65"/>
      <c r="K43" s="66"/>
      <c r="L43" s="65"/>
      <c r="M43" s="66"/>
      <c r="N43" s="67"/>
      <c r="O43" s="67"/>
      <c r="P43" s="67"/>
      <c r="Q43" s="67"/>
      <c r="R43" s="120"/>
    </row>
    <row r="44" spans="1:19" s="12" customFormat="1" ht="35.4" customHeight="1" x14ac:dyDescent="0.25">
      <c r="A44" s="135" t="s">
        <v>55</v>
      </c>
      <c r="B44" s="118" t="s">
        <v>189</v>
      </c>
      <c r="C44" s="140"/>
      <c r="D44" s="118" t="s">
        <v>162</v>
      </c>
      <c r="E44" s="108" t="s">
        <v>322</v>
      </c>
      <c r="F44" s="119">
        <f t="shared" si="0"/>
        <v>15251.636280000001</v>
      </c>
      <c r="G44" s="123">
        <v>2024.24</v>
      </c>
      <c r="H44" s="112"/>
      <c r="I44" s="63"/>
      <c r="J44" s="68"/>
      <c r="K44" s="66"/>
      <c r="L44" s="68"/>
      <c r="M44" s="66"/>
      <c r="N44" s="67"/>
      <c r="O44" s="67"/>
      <c r="P44" s="67"/>
      <c r="Q44" s="67"/>
      <c r="R44" s="122"/>
      <c r="S44" s="22"/>
    </row>
    <row r="45" spans="1:19" s="12" customFormat="1" ht="45.6" customHeight="1" x14ac:dyDescent="0.25">
      <c r="A45" s="136" t="s">
        <v>56</v>
      </c>
      <c r="B45" s="120" t="s">
        <v>190</v>
      </c>
      <c r="C45" s="139">
        <v>76484300461</v>
      </c>
      <c r="D45" s="120" t="s">
        <v>191</v>
      </c>
      <c r="E45" s="108" t="s">
        <v>322</v>
      </c>
      <c r="F45" s="119">
        <f t="shared" si="0"/>
        <v>5454.1492050000006</v>
      </c>
      <c r="G45" s="124">
        <v>723.89</v>
      </c>
      <c r="H45" s="112"/>
      <c r="I45" s="64"/>
      <c r="J45" s="69"/>
      <c r="K45" s="66"/>
      <c r="L45" s="69"/>
      <c r="M45" s="66"/>
      <c r="N45" s="70"/>
      <c r="O45" s="71"/>
      <c r="P45" s="67"/>
      <c r="Q45" s="67"/>
      <c r="R45" s="120"/>
      <c r="S45" s="22"/>
    </row>
    <row r="46" spans="1:19" s="12" customFormat="1" ht="34.799999999999997" customHeight="1" x14ac:dyDescent="0.25">
      <c r="A46" s="135" t="s">
        <v>57</v>
      </c>
      <c r="B46" s="118" t="s">
        <v>192</v>
      </c>
      <c r="C46" s="140"/>
      <c r="D46" s="118" t="s">
        <v>124</v>
      </c>
      <c r="E46" s="108" t="s">
        <v>322</v>
      </c>
      <c r="F46" s="119">
        <f t="shared" si="0"/>
        <v>44076.825000000004</v>
      </c>
      <c r="G46" s="123">
        <v>5850</v>
      </c>
      <c r="H46" s="112"/>
      <c r="I46" s="64"/>
      <c r="J46" s="72"/>
      <c r="K46" s="73"/>
      <c r="L46" s="72"/>
      <c r="M46" s="73"/>
      <c r="N46" s="74"/>
      <c r="O46" s="67"/>
      <c r="P46" s="67"/>
      <c r="Q46" s="67"/>
      <c r="R46" s="122"/>
      <c r="S46" s="22"/>
    </row>
    <row r="47" spans="1:19" ht="46.2" customHeight="1" x14ac:dyDescent="0.25">
      <c r="A47" s="136" t="s">
        <v>58</v>
      </c>
      <c r="B47" s="120" t="s">
        <v>193</v>
      </c>
      <c r="C47" s="139">
        <v>29965528358</v>
      </c>
      <c r="D47" s="120" t="s">
        <v>194</v>
      </c>
      <c r="E47" s="108" t="s">
        <v>322</v>
      </c>
      <c r="F47" s="119">
        <f t="shared" si="0"/>
        <v>59768.551424999998</v>
      </c>
      <c r="G47" s="124">
        <v>7932.65</v>
      </c>
      <c r="H47" s="112"/>
      <c r="I47" s="64"/>
      <c r="J47" s="69"/>
      <c r="K47" s="66"/>
      <c r="L47" s="69"/>
      <c r="M47" s="66"/>
      <c r="N47" s="67"/>
      <c r="O47" s="67"/>
      <c r="P47" s="67"/>
      <c r="Q47" s="67"/>
      <c r="R47" s="120"/>
    </row>
    <row r="48" spans="1:19" ht="34.799999999999997" customHeight="1" x14ac:dyDescent="0.25">
      <c r="A48" s="135" t="s">
        <v>59</v>
      </c>
      <c r="B48" s="118" t="s">
        <v>195</v>
      </c>
      <c r="C48" s="137">
        <v>97838993800</v>
      </c>
      <c r="D48" s="118" t="s">
        <v>196</v>
      </c>
      <c r="E48" s="108" t="s">
        <v>322</v>
      </c>
      <c r="F48" s="119">
        <f t="shared" si="0"/>
        <v>119.873895</v>
      </c>
      <c r="G48" s="123">
        <v>15.91</v>
      </c>
      <c r="H48" s="112"/>
      <c r="I48" s="64"/>
      <c r="J48" s="69"/>
      <c r="K48" s="66"/>
      <c r="L48" s="69"/>
      <c r="M48" s="66"/>
      <c r="N48" s="75"/>
      <c r="O48" s="67"/>
      <c r="P48" s="67"/>
      <c r="Q48" s="67"/>
      <c r="R48" s="118"/>
    </row>
    <row r="49" spans="1:18" ht="35.4" customHeight="1" x14ac:dyDescent="0.25">
      <c r="A49" s="136" t="s">
        <v>60</v>
      </c>
      <c r="B49" s="120" t="s">
        <v>197</v>
      </c>
      <c r="C49" s="139">
        <v>87311810356</v>
      </c>
      <c r="D49" s="120" t="s">
        <v>198</v>
      </c>
      <c r="E49" s="108" t="s">
        <v>322</v>
      </c>
      <c r="F49" s="119">
        <f t="shared" si="0"/>
        <v>106.311795</v>
      </c>
      <c r="G49" s="124">
        <v>14.11</v>
      </c>
      <c r="H49" s="112"/>
      <c r="I49" s="64"/>
      <c r="J49" s="69"/>
      <c r="K49" s="66"/>
      <c r="L49" s="69"/>
      <c r="M49" s="66"/>
      <c r="N49" s="67"/>
      <c r="O49" s="67"/>
      <c r="P49" s="67"/>
      <c r="Q49" s="67"/>
      <c r="R49" s="120"/>
    </row>
    <row r="50" spans="1:18" ht="34.799999999999997" customHeight="1" x14ac:dyDescent="0.25">
      <c r="A50" s="135" t="s">
        <v>61</v>
      </c>
      <c r="B50" s="118" t="s">
        <v>199</v>
      </c>
      <c r="C50" s="137">
        <v>81742701785</v>
      </c>
      <c r="D50" s="118" t="s">
        <v>200</v>
      </c>
      <c r="E50" s="108" t="s">
        <v>322</v>
      </c>
      <c r="F50" s="119">
        <f t="shared" si="0"/>
        <v>409.95214499999997</v>
      </c>
      <c r="G50" s="123">
        <v>54.41</v>
      </c>
      <c r="H50" s="112"/>
      <c r="I50" s="64"/>
      <c r="J50" s="69"/>
      <c r="K50" s="66"/>
      <c r="L50" s="69"/>
      <c r="M50" s="66"/>
      <c r="N50" s="67"/>
      <c r="O50" s="67"/>
      <c r="P50" s="67"/>
      <c r="Q50" s="67"/>
      <c r="R50" s="118"/>
    </row>
    <row r="51" spans="1:18" ht="34.799999999999997" customHeight="1" x14ac:dyDescent="0.25">
      <c r="A51" s="136" t="s">
        <v>62</v>
      </c>
      <c r="B51" s="120" t="s">
        <v>201</v>
      </c>
      <c r="C51" s="139">
        <v>55662000497</v>
      </c>
      <c r="D51" s="120" t="s">
        <v>202</v>
      </c>
      <c r="E51" s="108" t="s">
        <v>322</v>
      </c>
      <c r="F51" s="119">
        <f t="shared" si="0"/>
        <v>94625.936190000008</v>
      </c>
      <c r="G51" s="124">
        <v>12559.02</v>
      </c>
      <c r="H51" s="112"/>
      <c r="I51" s="64"/>
      <c r="J51" s="69"/>
      <c r="K51" s="66"/>
      <c r="L51" s="69"/>
      <c r="M51" s="66"/>
      <c r="N51" s="67"/>
      <c r="O51" s="67"/>
      <c r="P51" s="67"/>
      <c r="Q51" s="67"/>
      <c r="R51" s="120"/>
    </row>
    <row r="52" spans="1:18" ht="55.8" customHeight="1" x14ac:dyDescent="0.25">
      <c r="A52" s="135" t="s">
        <v>63</v>
      </c>
      <c r="B52" s="118" t="s">
        <v>203</v>
      </c>
      <c r="C52" s="137">
        <v>21523879111</v>
      </c>
      <c r="D52" s="118" t="s">
        <v>204</v>
      </c>
      <c r="E52" s="108" t="s">
        <v>322</v>
      </c>
      <c r="F52" s="119">
        <f t="shared" si="0"/>
        <v>660.0222</v>
      </c>
      <c r="G52" s="123">
        <v>87.6</v>
      </c>
      <c r="H52" s="112"/>
      <c r="I52" s="64"/>
      <c r="J52" s="76"/>
      <c r="K52" s="66"/>
      <c r="L52" s="76"/>
      <c r="M52" s="66"/>
      <c r="N52" s="67"/>
      <c r="O52" s="67"/>
      <c r="P52" s="67"/>
      <c r="Q52" s="67"/>
      <c r="R52" s="118"/>
    </row>
    <row r="53" spans="1:18" ht="33" customHeight="1" x14ac:dyDescent="0.25">
      <c r="A53" s="136" t="s">
        <v>64</v>
      </c>
      <c r="B53" s="120" t="s">
        <v>205</v>
      </c>
      <c r="C53" s="139">
        <v>27759560625</v>
      </c>
      <c r="D53" s="120" t="s">
        <v>206</v>
      </c>
      <c r="E53" s="108" t="s">
        <v>322</v>
      </c>
      <c r="F53" s="119">
        <f t="shared" si="0"/>
        <v>300.02379000000002</v>
      </c>
      <c r="G53" s="124">
        <v>39.82</v>
      </c>
      <c r="H53" s="112"/>
      <c r="I53" s="64"/>
      <c r="J53" s="76"/>
      <c r="K53" s="66"/>
      <c r="L53" s="76"/>
      <c r="M53" s="66"/>
      <c r="N53" s="68"/>
      <c r="O53" s="71"/>
      <c r="P53" s="83"/>
      <c r="Q53" s="67"/>
      <c r="R53" s="120"/>
    </row>
    <row r="54" spans="1:18" ht="34.799999999999997" customHeight="1" x14ac:dyDescent="0.25">
      <c r="A54" s="135" t="s">
        <v>65</v>
      </c>
      <c r="B54" s="118" t="s">
        <v>207</v>
      </c>
      <c r="C54" s="140"/>
      <c r="D54" s="118" t="s">
        <v>124</v>
      </c>
      <c r="E54" s="108" t="s">
        <v>322</v>
      </c>
      <c r="F54" s="119">
        <f t="shared" si="0"/>
        <v>20642.11896</v>
      </c>
      <c r="G54" s="123">
        <v>2739.68</v>
      </c>
      <c r="H54" s="112"/>
      <c r="I54" s="64"/>
      <c r="J54" s="76"/>
      <c r="K54" s="66"/>
      <c r="L54" s="76"/>
      <c r="M54" s="66"/>
      <c r="N54" s="67"/>
      <c r="O54" s="67"/>
      <c r="P54" s="67"/>
      <c r="Q54" s="67"/>
      <c r="R54" s="122"/>
    </row>
    <row r="55" spans="1:18" ht="34.799999999999997" customHeight="1" x14ac:dyDescent="0.25">
      <c r="A55" s="136" t="s">
        <v>66</v>
      </c>
      <c r="B55" s="120" t="s">
        <v>208</v>
      </c>
      <c r="C55" s="139">
        <v>92350222047</v>
      </c>
      <c r="D55" s="120" t="s">
        <v>209</v>
      </c>
      <c r="E55" s="108" t="s">
        <v>322</v>
      </c>
      <c r="F55" s="119">
        <f>G55*7.5345</f>
        <v>1280.789655</v>
      </c>
      <c r="G55" s="124">
        <v>169.99</v>
      </c>
      <c r="H55" s="112"/>
      <c r="I55" s="84"/>
      <c r="J55" s="76"/>
      <c r="K55" s="66"/>
      <c r="L55" s="76"/>
      <c r="M55" s="66"/>
      <c r="N55" s="76"/>
      <c r="O55" s="85"/>
      <c r="P55" s="67"/>
      <c r="Q55" s="67"/>
      <c r="R55" s="120"/>
    </row>
    <row r="56" spans="1:18" ht="34.200000000000003" customHeight="1" x14ac:dyDescent="0.25">
      <c r="A56" s="135" t="s">
        <v>67</v>
      </c>
      <c r="B56" s="118" t="s">
        <v>210</v>
      </c>
      <c r="C56" s="140"/>
      <c r="D56" s="118" t="s">
        <v>124</v>
      </c>
      <c r="E56" s="108" t="s">
        <v>322</v>
      </c>
      <c r="F56" s="119">
        <f t="shared" si="0"/>
        <v>7171.7891700000009</v>
      </c>
      <c r="G56" s="123">
        <v>951.86</v>
      </c>
      <c r="H56" s="112"/>
      <c r="I56" s="86"/>
      <c r="J56" s="80"/>
      <c r="K56" s="81"/>
      <c r="L56" s="80"/>
      <c r="M56" s="81"/>
      <c r="N56" s="80"/>
      <c r="O56" s="81"/>
      <c r="P56" s="82"/>
      <c r="Q56" s="82"/>
      <c r="R56" s="122"/>
    </row>
    <row r="57" spans="1:18" ht="34.200000000000003" customHeight="1" x14ac:dyDescent="0.25">
      <c r="A57" s="136" t="s">
        <v>68</v>
      </c>
      <c r="B57" s="120" t="s">
        <v>211</v>
      </c>
      <c r="C57" s="138"/>
      <c r="D57" s="120" t="s">
        <v>124</v>
      </c>
      <c r="E57" s="108" t="s">
        <v>322</v>
      </c>
      <c r="F57" s="119">
        <f t="shared" si="0"/>
        <v>43.700099999999999</v>
      </c>
      <c r="G57" s="124">
        <v>5.8</v>
      </c>
      <c r="H57" s="112"/>
      <c r="I57" s="79"/>
      <c r="J57" s="80"/>
      <c r="K57" s="81"/>
      <c r="L57" s="80"/>
      <c r="M57" s="81"/>
      <c r="N57" s="80"/>
      <c r="O57" s="81"/>
      <c r="P57" s="82"/>
      <c r="Q57" s="82"/>
      <c r="R57" s="121"/>
    </row>
    <row r="58" spans="1:18" ht="34.799999999999997" customHeight="1" x14ac:dyDescent="0.25">
      <c r="A58" s="135" t="s">
        <v>69</v>
      </c>
      <c r="B58" s="118" t="s">
        <v>212</v>
      </c>
      <c r="C58" s="140"/>
      <c r="D58" s="118" t="s">
        <v>213</v>
      </c>
      <c r="E58" s="108" t="s">
        <v>322</v>
      </c>
      <c r="F58" s="119">
        <f t="shared" si="0"/>
        <v>84327.254175000009</v>
      </c>
      <c r="G58" s="123">
        <v>11192.15</v>
      </c>
      <c r="H58" s="114"/>
      <c r="I58" s="78"/>
      <c r="J58" s="91"/>
      <c r="K58" s="92"/>
      <c r="L58" s="91"/>
      <c r="M58" s="92"/>
      <c r="N58" s="82"/>
      <c r="O58" s="82"/>
      <c r="P58" s="93"/>
      <c r="Q58" s="82"/>
      <c r="R58" s="122"/>
    </row>
    <row r="59" spans="1:18" ht="33" customHeight="1" x14ac:dyDescent="0.25">
      <c r="A59" s="136" t="s">
        <v>70</v>
      </c>
      <c r="B59" s="120" t="s">
        <v>214</v>
      </c>
      <c r="C59" s="138"/>
      <c r="D59" s="120" t="s">
        <v>215</v>
      </c>
      <c r="E59" s="108" t="s">
        <v>322</v>
      </c>
      <c r="F59" s="119">
        <f t="shared" si="0"/>
        <v>404746.48360500002</v>
      </c>
      <c r="G59" s="124">
        <v>53719.09</v>
      </c>
      <c r="H59" s="112"/>
      <c r="I59" s="94"/>
      <c r="J59" s="98"/>
      <c r="K59" s="99"/>
      <c r="L59" s="98"/>
      <c r="M59" s="99"/>
      <c r="N59" s="100"/>
      <c r="O59" s="100"/>
      <c r="P59" s="100"/>
      <c r="Q59" s="100"/>
      <c r="R59" s="121"/>
    </row>
    <row r="60" spans="1:18" ht="33" customHeight="1" x14ac:dyDescent="0.25">
      <c r="A60" s="135" t="s">
        <v>71</v>
      </c>
      <c r="B60" s="118" t="s">
        <v>216</v>
      </c>
      <c r="C60" s="137">
        <v>85764954556</v>
      </c>
      <c r="D60" s="118" t="s">
        <v>217</v>
      </c>
      <c r="E60" s="108" t="s">
        <v>322</v>
      </c>
      <c r="F60" s="119">
        <f t="shared" si="0"/>
        <v>1650.0555000000002</v>
      </c>
      <c r="G60" s="123">
        <v>219</v>
      </c>
      <c r="H60" s="112"/>
      <c r="I60" s="103"/>
      <c r="J60" s="104"/>
      <c r="K60" s="105"/>
      <c r="L60" s="104"/>
      <c r="M60" s="105"/>
      <c r="N60" s="106"/>
      <c r="O60" s="106"/>
      <c r="P60" s="106"/>
      <c r="Q60" s="106"/>
      <c r="R60" s="118"/>
    </row>
    <row r="61" spans="1:18" ht="44.4" customHeight="1" x14ac:dyDescent="0.25">
      <c r="A61" s="136" t="s">
        <v>72</v>
      </c>
      <c r="B61" s="120" t="s">
        <v>218</v>
      </c>
      <c r="C61" s="139">
        <v>23922029262</v>
      </c>
      <c r="D61" s="120" t="s">
        <v>219</v>
      </c>
      <c r="E61" s="108" t="s">
        <v>322</v>
      </c>
      <c r="F61" s="119">
        <f>G61*7.5345</f>
        <v>3914.9262000000003</v>
      </c>
      <c r="G61" s="124">
        <v>519.6</v>
      </c>
      <c r="H61" s="112"/>
      <c r="I61" s="103"/>
      <c r="J61" s="104"/>
      <c r="K61" s="105"/>
      <c r="L61" s="104"/>
      <c r="M61" s="105"/>
      <c r="N61" s="106"/>
      <c r="O61" s="106"/>
      <c r="P61" s="106"/>
      <c r="Q61" s="106"/>
      <c r="R61" s="120"/>
    </row>
    <row r="62" spans="1:18" ht="33" customHeight="1" x14ac:dyDescent="0.25">
      <c r="A62" s="135" t="s">
        <v>73</v>
      </c>
      <c r="B62" s="118" t="s">
        <v>220</v>
      </c>
      <c r="C62" s="137">
        <v>24070943335</v>
      </c>
      <c r="D62" s="118" t="s">
        <v>221</v>
      </c>
      <c r="E62" s="108" t="s">
        <v>322</v>
      </c>
      <c r="F62" s="119">
        <f t="shared" si="0"/>
        <v>2809.5397050000001</v>
      </c>
      <c r="G62" s="123">
        <v>372.89</v>
      </c>
      <c r="H62" s="112"/>
      <c r="I62" s="103"/>
      <c r="J62" s="104"/>
      <c r="K62" s="105"/>
      <c r="L62" s="104"/>
      <c r="M62" s="105"/>
      <c r="N62" s="106"/>
      <c r="O62" s="106"/>
      <c r="P62" s="106"/>
      <c r="Q62" s="106"/>
      <c r="R62" s="118"/>
    </row>
    <row r="63" spans="1:18" ht="33" customHeight="1" x14ac:dyDescent="0.25">
      <c r="A63" s="136" t="s">
        <v>74</v>
      </c>
      <c r="B63" s="120" t="s">
        <v>222</v>
      </c>
      <c r="C63" s="139">
        <v>68372221964</v>
      </c>
      <c r="D63" s="120" t="s">
        <v>223</v>
      </c>
      <c r="E63" s="108" t="s">
        <v>322</v>
      </c>
      <c r="F63" s="119">
        <f t="shared" si="0"/>
        <v>339.88129500000002</v>
      </c>
      <c r="G63" s="124">
        <v>45.11</v>
      </c>
      <c r="H63" s="112"/>
      <c r="I63" s="103"/>
      <c r="J63" s="104"/>
      <c r="K63" s="105"/>
      <c r="L63" s="104"/>
      <c r="M63" s="105"/>
      <c r="N63" s="106"/>
      <c r="O63" s="106"/>
      <c r="P63" s="106"/>
      <c r="Q63" s="106"/>
      <c r="R63" s="120"/>
    </row>
    <row r="64" spans="1:18" ht="33" customHeight="1" x14ac:dyDescent="0.25">
      <c r="A64" s="135" t="s">
        <v>75</v>
      </c>
      <c r="B64" s="118" t="s">
        <v>224</v>
      </c>
      <c r="C64" s="140"/>
      <c r="D64" s="118" t="s">
        <v>124</v>
      </c>
      <c r="E64" s="108" t="s">
        <v>322</v>
      </c>
      <c r="F64" s="119">
        <f t="shared" si="0"/>
        <v>7232.2158600000002</v>
      </c>
      <c r="G64" s="123">
        <v>959.88</v>
      </c>
      <c r="H64" s="112"/>
      <c r="I64" s="103"/>
      <c r="J64" s="104"/>
      <c r="K64" s="105"/>
      <c r="L64" s="104"/>
      <c r="M64" s="105"/>
      <c r="N64" s="106"/>
      <c r="O64" s="106"/>
      <c r="P64" s="106"/>
      <c r="Q64" s="106"/>
      <c r="R64" s="122"/>
    </row>
    <row r="65" spans="1:18" ht="33" customHeight="1" x14ac:dyDescent="0.25">
      <c r="A65" s="136" t="s">
        <v>76</v>
      </c>
      <c r="B65" s="120" t="s">
        <v>225</v>
      </c>
      <c r="C65" s="138"/>
      <c r="D65" s="120" t="s">
        <v>226</v>
      </c>
      <c r="E65" s="108" t="s">
        <v>322</v>
      </c>
      <c r="F65" s="119">
        <f t="shared" si="0"/>
        <v>11732.57271</v>
      </c>
      <c r="G65" s="124">
        <v>1557.18</v>
      </c>
      <c r="H65" s="112"/>
      <c r="I65" s="103"/>
      <c r="J65" s="104"/>
      <c r="K65" s="105"/>
      <c r="L65" s="104"/>
      <c r="M65" s="105"/>
      <c r="N65" s="106"/>
      <c r="O65" s="106"/>
      <c r="P65" s="106"/>
      <c r="Q65" s="106"/>
      <c r="R65" s="121"/>
    </row>
    <row r="66" spans="1:18" ht="33" customHeight="1" x14ac:dyDescent="0.25">
      <c r="A66" s="135" t="s">
        <v>77</v>
      </c>
      <c r="B66" s="118" t="s">
        <v>227</v>
      </c>
      <c r="C66" s="137">
        <v>71432910877</v>
      </c>
      <c r="D66" s="118" t="s">
        <v>228</v>
      </c>
      <c r="E66" s="108" t="s">
        <v>322</v>
      </c>
      <c r="F66" s="119">
        <f t="shared" si="0"/>
        <v>700.030395</v>
      </c>
      <c r="G66" s="123">
        <v>92.91</v>
      </c>
      <c r="H66" s="112"/>
      <c r="I66" s="103"/>
      <c r="J66" s="104"/>
      <c r="K66" s="105"/>
      <c r="L66" s="104"/>
      <c r="M66" s="105"/>
      <c r="N66" s="106"/>
      <c r="O66" s="106"/>
      <c r="P66" s="106"/>
      <c r="Q66" s="106"/>
      <c r="R66" s="118"/>
    </row>
    <row r="67" spans="1:18" ht="33" customHeight="1" x14ac:dyDescent="0.25">
      <c r="A67" s="136" t="s">
        <v>78</v>
      </c>
      <c r="B67" s="120" t="s">
        <v>229</v>
      </c>
      <c r="C67" s="139">
        <v>1799040473</v>
      </c>
      <c r="D67" s="120" t="s">
        <v>230</v>
      </c>
      <c r="E67" s="108" t="s">
        <v>322</v>
      </c>
      <c r="F67" s="119">
        <f t="shared" si="0"/>
        <v>3920.5017300000004</v>
      </c>
      <c r="G67" s="124">
        <v>520.34</v>
      </c>
      <c r="H67" s="112"/>
      <c r="I67" s="103"/>
      <c r="J67" s="104"/>
      <c r="K67" s="105"/>
      <c r="L67" s="104"/>
      <c r="M67" s="105"/>
      <c r="N67" s="106"/>
      <c r="O67" s="106"/>
      <c r="P67" s="106"/>
      <c r="Q67" s="106"/>
      <c r="R67" s="120"/>
    </row>
    <row r="68" spans="1:18" ht="33" customHeight="1" x14ac:dyDescent="0.25">
      <c r="A68" s="135" t="s">
        <v>79</v>
      </c>
      <c r="B68" s="118" t="s">
        <v>231</v>
      </c>
      <c r="C68" s="137">
        <v>94478695159</v>
      </c>
      <c r="D68" s="118" t="s">
        <v>232</v>
      </c>
      <c r="E68" s="108" t="s">
        <v>322</v>
      </c>
      <c r="F68" s="119">
        <f t="shared" si="0"/>
        <v>23718.078584999999</v>
      </c>
      <c r="G68" s="123">
        <v>3147.93</v>
      </c>
      <c r="H68" s="112"/>
      <c r="I68" s="103"/>
      <c r="J68" s="104"/>
      <c r="K68" s="105"/>
      <c r="L68" s="104"/>
      <c r="M68" s="105"/>
      <c r="N68" s="106"/>
      <c r="O68" s="106"/>
      <c r="P68" s="106"/>
      <c r="Q68" s="106"/>
      <c r="R68" s="118"/>
    </row>
    <row r="69" spans="1:18" ht="33" customHeight="1" x14ac:dyDescent="0.25">
      <c r="A69" s="136" t="s">
        <v>80</v>
      </c>
      <c r="B69" s="120" t="s">
        <v>233</v>
      </c>
      <c r="C69" s="139">
        <v>58203211592</v>
      </c>
      <c r="D69" s="120" t="s">
        <v>234</v>
      </c>
      <c r="E69" s="108" t="s">
        <v>322</v>
      </c>
      <c r="F69" s="119">
        <f t="shared" si="0"/>
        <v>929.98333500000012</v>
      </c>
      <c r="G69" s="124">
        <v>123.43</v>
      </c>
      <c r="H69" s="112"/>
      <c r="I69" s="103"/>
      <c r="J69" s="104"/>
      <c r="K69" s="105"/>
      <c r="L69" s="104"/>
      <c r="M69" s="105"/>
      <c r="N69" s="106"/>
      <c r="O69" s="106"/>
      <c r="P69" s="106"/>
      <c r="Q69" s="106"/>
      <c r="R69" s="120"/>
    </row>
    <row r="70" spans="1:18" ht="33" customHeight="1" x14ac:dyDescent="0.25">
      <c r="A70" s="135" t="s">
        <v>81</v>
      </c>
      <c r="B70" s="118" t="s">
        <v>235</v>
      </c>
      <c r="C70" s="137">
        <v>28066578315</v>
      </c>
      <c r="D70" s="118" t="s">
        <v>236</v>
      </c>
      <c r="E70" s="108" t="s">
        <v>322</v>
      </c>
      <c r="F70" s="119">
        <f t="shared" si="0"/>
        <v>5439.00486</v>
      </c>
      <c r="G70" s="123">
        <v>721.88</v>
      </c>
      <c r="H70" s="112"/>
      <c r="I70" s="103"/>
      <c r="J70" s="104"/>
      <c r="K70" s="105"/>
      <c r="L70" s="104"/>
      <c r="M70" s="105"/>
      <c r="N70" s="106"/>
      <c r="O70" s="106"/>
      <c r="P70" s="106"/>
      <c r="Q70" s="106"/>
      <c r="R70" s="118"/>
    </row>
    <row r="71" spans="1:18" ht="33" customHeight="1" x14ac:dyDescent="0.25">
      <c r="A71" s="136" t="s">
        <v>82</v>
      </c>
      <c r="B71" s="120" t="s">
        <v>237</v>
      </c>
      <c r="C71" s="139">
        <v>2158163679</v>
      </c>
      <c r="D71" s="120" t="s">
        <v>238</v>
      </c>
      <c r="E71" s="108" t="s">
        <v>322</v>
      </c>
      <c r="F71" s="119">
        <f t="shared" si="0"/>
        <v>687.52312500000005</v>
      </c>
      <c r="G71" s="124">
        <v>91.25</v>
      </c>
      <c r="H71" s="112"/>
      <c r="I71" s="103"/>
      <c r="J71" s="104"/>
      <c r="K71" s="105"/>
      <c r="L71" s="104"/>
      <c r="M71" s="105"/>
      <c r="N71" s="106"/>
      <c r="O71" s="106"/>
      <c r="P71" s="106"/>
      <c r="Q71" s="106"/>
      <c r="R71" s="120"/>
    </row>
    <row r="72" spans="1:18" ht="44.4" customHeight="1" x14ac:dyDescent="0.25">
      <c r="A72" s="135" t="s">
        <v>87</v>
      </c>
      <c r="B72" s="118" t="s">
        <v>239</v>
      </c>
      <c r="C72" s="137">
        <v>75550985023</v>
      </c>
      <c r="D72" s="118" t="s">
        <v>240</v>
      </c>
      <c r="E72" s="108" t="s">
        <v>322</v>
      </c>
      <c r="F72" s="119">
        <f t="shared" si="0"/>
        <v>23114.791170000004</v>
      </c>
      <c r="G72" s="123">
        <v>3067.86</v>
      </c>
      <c r="H72" s="112"/>
      <c r="I72" s="103"/>
      <c r="J72" s="104"/>
      <c r="K72" s="105"/>
      <c r="L72" s="104"/>
      <c r="M72" s="105"/>
      <c r="N72" s="106"/>
      <c r="O72" s="106"/>
      <c r="P72" s="106"/>
      <c r="Q72" s="106"/>
      <c r="R72" s="118"/>
    </row>
    <row r="73" spans="1:18" ht="42" customHeight="1" x14ac:dyDescent="0.25">
      <c r="A73" s="136" t="s">
        <v>88</v>
      </c>
      <c r="B73" s="120" t="s">
        <v>241</v>
      </c>
      <c r="C73" s="139">
        <v>75550985023</v>
      </c>
      <c r="D73" s="120" t="s">
        <v>242</v>
      </c>
      <c r="E73" s="108" t="s">
        <v>322</v>
      </c>
      <c r="F73" s="119">
        <f>G73*7.5345</f>
        <v>599.74620000000004</v>
      </c>
      <c r="G73" s="124">
        <v>79.599999999999994</v>
      </c>
      <c r="H73" s="112"/>
      <c r="I73" s="103"/>
      <c r="J73" s="104"/>
      <c r="K73" s="105"/>
      <c r="L73" s="104"/>
      <c r="M73" s="105"/>
      <c r="N73" s="106"/>
      <c r="O73" s="106"/>
      <c r="P73" s="106"/>
      <c r="Q73" s="106"/>
      <c r="R73" s="120"/>
    </row>
    <row r="74" spans="1:18" ht="33" customHeight="1" x14ac:dyDescent="0.25">
      <c r="A74" s="135" t="s">
        <v>89</v>
      </c>
      <c r="B74" s="118" t="s">
        <v>243</v>
      </c>
      <c r="C74" s="140"/>
      <c r="D74" s="118" t="s">
        <v>226</v>
      </c>
      <c r="E74" s="108" t="s">
        <v>322</v>
      </c>
      <c r="F74" s="119">
        <f t="shared" ref="F74:F112" si="1">G74*7.5345</f>
        <v>24434.910915000004</v>
      </c>
      <c r="G74" s="123">
        <v>3243.07</v>
      </c>
      <c r="H74" s="112"/>
      <c r="I74" s="103"/>
      <c r="J74" s="104"/>
      <c r="K74" s="105"/>
      <c r="L74" s="104"/>
      <c r="M74" s="105"/>
      <c r="N74" s="106"/>
      <c r="O74" s="106"/>
      <c r="P74" s="106"/>
      <c r="Q74" s="106"/>
      <c r="R74" s="122"/>
    </row>
    <row r="75" spans="1:18" ht="33" customHeight="1" x14ac:dyDescent="0.25">
      <c r="A75" s="136" t="s">
        <v>90</v>
      </c>
      <c r="B75" s="120" t="s">
        <v>244</v>
      </c>
      <c r="C75" s="139">
        <v>68256909072</v>
      </c>
      <c r="D75" s="120" t="s">
        <v>245</v>
      </c>
      <c r="E75" s="108" t="s">
        <v>322</v>
      </c>
      <c r="F75" s="119">
        <f t="shared" si="1"/>
        <v>3294.9875400000001</v>
      </c>
      <c r="G75" s="124">
        <v>437.32</v>
      </c>
      <c r="H75" s="112"/>
      <c r="I75" s="103"/>
      <c r="J75" s="104"/>
      <c r="K75" s="105"/>
      <c r="L75" s="104"/>
      <c r="M75" s="105"/>
      <c r="N75" s="106"/>
      <c r="O75" s="106"/>
      <c r="P75" s="106"/>
      <c r="Q75" s="106"/>
      <c r="R75" s="120"/>
    </row>
    <row r="76" spans="1:18" ht="33" customHeight="1" x14ac:dyDescent="0.25">
      <c r="A76" s="135" t="s">
        <v>91</v>
      </c>
      <c r="B76" s="118" t="s">
        <v>246</v>
      </c>
      <c r="C76" s="137">
        <v>97471516508</v>
      </c>
      <c r="D76" s="118" t="s">
        <v>247</v>
      </c>
      <c r="E76" s="108" t="s">
        <v>322</v>
      </c>
      <c r="F76" s="119">
        <f t="shared" si="1"/>
        <v>48433.348245000001</v>
      </c>
      <c r="G76" s="123">
        <v>6428.21</v>
      </c>
      <c r="H76" s="112"/>
      <c r="I76" s="103"/>
      <c r="J76" s="104"/>
      <c r="K76" s="105"/>
      <c r="L76" s="104"/>
      <c r="M76" s="105"/>
      <c r="N76" s="106"/>
      <c r="O76" s="106"/>
      <c r="P76" s="106"/>
      <c r="Q76" s="106"/>
      <c r="R76" s="118"/>
    </row>
    <row r="77" spans="1:18" ht="48" customHeight="1" x14ac:dyDescent="0.25">
      <c r="A77" s="136" t="s">
        <v>92</v>
      </c>
      <c r="B77" s="120" t="s">
        <v>248</v>
      </c>
      <c r="C77" s="139">
        <v>61395607720</v>
      </c>
      <c r="D77" s="120" t="s">
        <v>249</v>
      </c>
      <c r="E77" s="108" t="s">
        <v>322</v>
      </c>
      <c r="F77" s="119">
        <f t="shared" si="1"/>
        <v>10105.497435000001</v>
      </c>
      <c r="G77" s="124">
        <v>1341.23</v>
      </c>
      <c r="H77" s="112"/>
      <c r="I77" s="103"/>
      <c r="J77" s="104"/>
      <c r="K77" s="105"/>
      <c r="L77" s="104"/>
      <c r="M77" s="105"/>
      <c r="N77" s="106"/>
      <c r="O77" s="106"/>
      <c r="P77" s="106"/>
      <c r="Q77" s="106"/>
      <c r="R77" s="120"/>
    </row>
    <row r="78" spans="1:18" ht="33" customHeight="1" x14ac:dyDescent="0.25">
      <c r="A78" s="135" t="s">
        <v>93</v>
      </c>
      <c r="B78" s="118" t="s">
        <v>250</v>
      </c>
      <c r="C78" s="140"/>
      <c r="D78" s="118" t="s">
        <v>162</v>
      </c>
      <c r="E78" s="108" t="s">
        <v>322</v>
      </c>
      <c r="F78" s="119">
        <f t="shared" si="1"/>
        <v>138253.478955</v>
      </c>
      <c r="G78" s="123">
        <v>18349.39</v>
      </c>
      <c r="H78" s="112"/>
      <c r="I78" s="103"/>
      <c r="J78" s="104"/>
      <c r="K78" s="105"/>
      <c r="L78" s="104"/>
      <c r="M78" s="105"/>
      <c r="N78" s="106"/>
      <c r="O78" s="106"/>
      <c r="P78" s="106"/>
      <c r="Q78" s="106"/>
      <c r="R78" s="122"/>
    </row>
    <row r="79" spans="1:18" ht="33" customHeight="1" x14ac:dyDescent="0.25">
      <c r="A79" s="136" t="s">
        <v>94</v>
      </c>
      <c r="B79" s="120" t="s">
        <v>251</v>
      </c>
      <c r="C79" s="139">
        <v>99086843660</v>
      </c>
      <c r="D79" s="120" t="s">
        <v>252</v>
      </c>
      <c r="E79" s="108" t="s">
        <v>322</v>
      </c>
      <c r="F79" s="119">
        <f t="shared" si="1"/>
        <v>17992.386000000002</v>
      </c>
      <c r="G79" s="124">
        <v>2388</v>
      </c>
      <c r="H79" s="112"/>
      <c r="I79" s="103"/>
      <c r="J79" s="104"/>
      <c r="K79" s="105"/>
      <c r="L79" s="104"/>
      <c r="M79" s="105"/>
      <c r="N79" s="106"/>
      <c r="O79" s="106"/>
      <c r="P79" s="106"/>
      <c r="Q79" s="106"/>
      <c r="R79" s="120"/>
    </row>
    <row r="80" spans="1:18" ht="33" customHeight="1" x14ac:dyDescent="0.25">
      <c r="A80" s="135" t="s">
        <v>95</v>
      </c>
      <c r="B80" s="118" t="s">
        <v>253</v>
      </c>
      <c r="C80" s="137">
        <v>43279122828</v>
      </c>
      <c r="D80" s="118" t="s">
        <v>254</v>
      </c>
      <c r="E80" s="108" t="s">
        <v>322</v>
      </c>
      <c r="F80" s="119">
        <f t="shared" si="1"/>
        <v>3999.9907050000002</v>
      </c>
      <c r="G80" s="123">
        <v>530.89</v>
      </c>
      <c r="H80" s="112"/>
      <c r="I80" s="103"/>
      <c r="J80" s="104"/>
      <c r="K80" s="105"/>
      <c r="L80" s="104"/>
      <c r="M80" s="105"/>
      <c r="N80" s="106"/>
      <c r="O80" s="106"/>
      <c r="P80" s="106"/>
      <c r="Q80" s="106"/>
      <c r="R80" s="118"/>
    </row>
    <row r="81" spans="1:18" ht="33" customHeight="1" x14ac:dyDescent="0.25">
      <c r="A81" s="136" t="s">
        <v>96</v>
      </c>
      <c r="B81" s="120" t="s">
        <v>255</v>
      </c>
      <c r="C81" s="139">
        <v>95434893522</v>
      </c>
      <c r="D81" s="120" t="s">
        <v>256</v>
      </c>
      <c r="E81" s="108" t="s">
        <v>322</v>
      </c>
      <c r="F81" s="119">
        <f>G81*7.5345</f>
        <v>525.00396000000012</v>
      </c>
      <c r="G81" s="124">
        <v>69.680000000000007</v>
      </c>
      <c r="H81" s="112"/>
      <c r="I81" s="103"/>
      <c r="J81" s="104"/>
      <c r="K81" s="105"/>
      <c r="L81" s="104"/>
      <c r="M81" s="105"/>
      <c r="N81" s="106"/>
      <c r="O81" s="106"/>
      <c r="P81" s="106"/>
      <c r="Q81" s="106"/>
      <c r="R81" s="120"/>
    </row>
    <row r="82" spans="1:18" ht="33" customHeight="1" x14ac:dyDescent="0.25">
      <c r="A82" s="135" t="s">
        <v>97</v>
      </c>
      <c r="B82" s="118" t="s">
        <v>257</v>
      </c>
      <c r="C82" s="137">
        <v>35409850545</v>
      </c>
      <c r="D82" s="118" t="s">
        <v>258</v>
      </c>
      <c r="E82" s="108" t="s">
        <v>322</v>
      </c>
      <c r="F82" s="119">
        <f t="shared" si="1"/>
        <v>1471.1864700000001</v>
      </c>
      <c r="G82" s="123">
        <v>195.26</v>
      </c>
      <c r="H82" s="112"/>
      <c r="I82" s="103"/>
      <c r="J82" s="104"/>
      <c r="K82" s="105"/>
      <c r="L82" s="104"/>
      <c r="M82" s="105"/>
      <c r="N82" s="106"/>
      <c r="O82" s="106"/>
      <c r="P82" s="106"/>
      <c r="Q82" s="106"/>
      <c r="R82" s="118"/>
    </row>
    <row r="83" spans="1:18" ht="45" customHeight="1" x14ac:dyDescent="0.25">
      <c r="A83" s="136" t="s">
        <v>98</v>
      </c>
      <c r="B83" s="120" t="s">
        <v>259</v>
      </c>
      <c r="C83" s="139">
        <v>86049684383</v>
      </c>
      <c r="D83" s="120" t="s">
        <v>260</v>
      </c>
      <c r="E83" s="108" t="s">
        <v>322</v>
      </c>
      <c r="F83" s="119">
        <f t="shared" si="1"/>
        <v>71000.230575000009</v>
      </c>
      <c r="G83" s="124">
        <v>9423.35</v>
      </c>
      <c r="H83" s="112"/>
      <c r="I83" s="103"/>
      <c r="J83" s="104"/>
      <c r="K83" s="105"/>
      <c r="L83" s="104"/>
      <c r="M83" s="105"/>
      <c r="N83" s="106"/>
      <c r="O83" s="106"/>
      <c r="P83" s="106"/>
      <c r="Q83" s="106"/>
      <c r="R83" s="120"/>
    </row>
    <row r="84" spans="1:18" ht="33" customHeight="1" x14ac:dyDescent="0.25">
      <c r="A84" s="135" t="s">
        <v>99</v>
      </c>
      <c r="B84" s="118" t="s">
        <v>261</v>
      </c>
      <c r="C84" s="141" t="s">
        <v>336</v>
      </c>
      <c r="D84" s="118" t="s">
        <v>262</v>
      </c>
      <c r="E84" s="108" t="s">
        <v>322</v>
      </c>
      <c r="F84" s="119">
        <f t="shared" si="1"/>
        <v>560.19007499999998</v>
      </c>
      <c r="G84" s="123">
        <v>74.349999999999994</v>
      </c>
      <c r="H84" s="112" t="s">
        <v>322</v>
      </c>
      <c r="I84" s="103" t="s">
        <v>323</v>
      </c>
      <c r="J84" s="104">
        <v>1161.29</v>
      </c>
      <c r="K84" s="105" t="s">
        <v>324</v>
      </c>
      <c r="L84" s="104">
        <v>1161.29</v>
      </c>
      <c r="M84" s="105" t="s">
        <v>324</v>
      </c>
      <c r="N84" s="106"/>
      <c r="O84" s="106"/>
      <c r="P84" s="106"/>
      <c r="Q84" s="106"/>
      <c r="R84" s="128"/>
    </row>
    <row r="85" spans="1:18" ht="33" customHeight="1" x14ac:dyDescent="0.25">
      <c r="A85" s="136" t="s">
        <v>100</v>
      </c>
      <c r="B85" s="120" t="s">
        <v>263</v>
      </c>
      <c r="C85" s="139">
        <v>78312279901</v>
      </c>
      <c r="D85" s="120" t="s">
        <v>264</v>
      </c>
      <c r="E85" s="108" t="s">
        <v>322</v>
      </c>
      <c r="F85" s="119">
        <f t="shared" si="1"/>
        <v>13164.57978</v>
      </c>
      <c r="G85" s="124">
        <v>1747.24</v>
      </c>
      <c r="H85" s="112"/>
      <c r="I85" s="103"/>
      <c r="J85" s="104"/>
      <c r="K85" s="105"/>
      <c r="L85" s="104"/>
      <c r="M85" s="105"/>
      <c r="N85" s="106"/>
      <c r="O85" s="106"/>
      <c r="P85" s="106"/>
      <c r="Q85" s="106"/>
      <c r="R85" s="120"/>
    </row>
    <row r="86" spans="1:18" ht="33" customHeight="1" x14ac:dyDescent="0.25">
      <c r="A86" s="135" t="s">
        <v>101</v>
      </c>
      <c r="B86" s="118" t="s">
        <v>265</v>
      </c>
      <c r="C86" s="140"/>
      <c r="D86" s="118" t="s">
        <v>124</v>
      </c>
      <c r="E86" s="108" t="s">
        <v>322</v>
      </c>
      <c r="F86" s="119">
        <f t="shared" si="1"/>
        <v>24754.223024999999</v>
      </c>
      <c r="G86" s="123">
        <v>3285.45</v>
      </c>
      <c r="H86" s="112"/>
      <c r="I86" s="103"/>
      <c r="J86" s="104"/>
      <c r="K86" s="105"/>
      <c r="L86" s="104"/>
      <c r="M86" s="105"/>
      <c r="N86" s="106"/>
      <c r="O86" s="106"/>
      <c r="P86" s="106"/>
      <c r="Q86" s="106"/>
      <c r="R86" s="122"/>
    </row>
    <row r="87" spans="1:18" ht="33" customHeight="1" x14ac:dyDescent="0.25">
      <c r="A87" s="136" t="s">
        <v>102</v>
      </c>
      <c r="B87" s="120" t="s">
        <v>266</v>
      </c>
      <c r="C87" s="138"/>
      <c r="D87" s="120" t="s">
        <v>162</v>
      </c>
      <c r="E87" s="108" t="s">
        <v>322</v>
      </c>
      <c r="F87" s="119">
        <f t="shared" si="1"/>
        <v>104.42817000000001</v>
      </c>
      <c r="G87" s="124">
        <v>13.86</v>
      </c>
      <c r="H87" s="112"/>
      <c r="I87" s="103"/>
      <c r="J87" s="104"/>
      <c r="K87" s="105"/>
      <c r="L87" s="104"/>
      <c r="M87" s="105"/>
      <c r="N87" s="106"/>
      <c r="O87" s="106"/>
      <c r="P87" s="106"/>
      <c r="Q87" s="106"/>
      <c r="R87" s="121"/>
    </row>
    <row r="88" spans="1:18" ht="33" customHeight="1" x14ac:dyDescent="0.25">
      <c r="A88" s="135" t="s">
        <v>103</v>
      </c>
      <c r="B88" s="118" t="s">
        <v>267</v>
      </c>
      <c r="C88" s="137">
        <v>77607495225</v>
      </c>
      <c r="D88" s="118" t="s">
        <v>268</v>
      </c>
      <c r="E88" s="108" t="s">
        <v>322</v>
      </c>
      <c r="F88" s="119">
        <f t="shared" si="1"/>
        <v>76.023105000000001</v>
      </c>
      <c r="G88" s="123">
        <v>10.09</v>
      </c>
      <c r="H88" s="112"/>
      <c r="I88" s="103"/>
      <c r="J88" s="104"/>
      <c r="K88" s="105"/>
      <c r="L88" s="104"/>
      <c r="M88" s="105"/>
      <c r="N88" s="106"/>
      <c r="O88" s="106"/>
      <c r="P88" s="106"/>
      <c r="Q88" s="106"/>
      <c r="R88" s="118"/>
    </row>
    <row r="89" spans="1:18" ht="33" customHeight="1" x14ac:dyDescent="0.25">
      <c r="A89" s="136" t="s">
        <v>104</v>
      </c>
      <c r="B89" s="120" t="s">
        <v>269</v>
      </c>
      <c r="C89" s="139">
        <v>89874638367</v>
      </c>
      <c r="D89" s="120" t="s">
        <v>270</v>
      </c>
      <c r="E89" s="108" t="s">
        <v>322</v>
      </c>
      <c r="F89" s="119">
        <f t="shared" si="1"/>
        <v>3222.5809949999998</v>
      </c>
      <c r="G89" s="124">
        <v>427.71</v>
      </c>
      <c r="H89" s="112"/>
      <c r="I89" s="103"/>
      <c r="J89" s="104"/>
      <c r="K89" s="105"/>
      <c r="L89" s="104"/>
      <c r="M89" s="105"/>
      <c r="N89" s="106"/>
      <c r="O89" s="106"/>
      <c r="P89" s="106"/>
      <c r="Q89" s="106"/>
      <c r="R89" s="120"/>
    </row>
    <row r="90" spans="1:18" ht="33" customHeight="1" x14ac:dyDescent="0.25">
      <c r="A90" s="135" t="s">
        <v>105</v>
      </c>
      <c r="B90" s="118" t="s">
        <v>271</v>
      </c>
      <c r="C90" s="137">
        <v>92652872761</v>
      </c>
      <c r="D90" s="118" t="s">
        <v>272</v>
      </c>
      <c r="E90" s="108" t="s">
        <v>322</v>
      </c>
      <c r="F90" s="119">
        <f t="shared" si="1"/>
        <v>11.979855000000001</v>
      </c>
      <c r="G90" s="123">
        <v>1.59</v>
      </c>
      <c r="H90" s="112"/>
      <c r="I90" s="103"/>
      <c r="J90" s="104"/>
      <c r="K90" s="105"/>
      <c r="L90" s="104"/>
      <c r="M90" s="105"/>
      <c r="N90" s="106"/>
      <c r="O90" s="106"/>
      <c r="P90" s="106"/>
      <c r="Q90" s="106"/>
      <c r="R90" s="118"/>
    </row>
    <row r="91" spans="1:18" ht="44.4" customHeight="1" x14ac:dyDescent="0.25">
      <c r="A91" s="136" t="s">
        <v>106</v>
      </c>
      <c r="B91" s="120" t="s">
        <v>273</v>
      </c>
      <c r="C91" s="139">
        <v>89418743588</v>
      </c>
      <c r="D91" s="120" t="s">
        <v>274</v>
      </c>
      <c r="E91" s="108" t="s">
        <v>322</v>
      </c>
      <c r="F91" s="119">
        <f t="shared" si="1"/>
        <v>4475.2669650000007</v>
      </c>
      <c r="G91" s="124">
        <v>593.97</v>
      </c>
      <c r="H91" s="112"/>
      <c r="I91" s="103"/>
      <c r="J91" s="104"/>
      <c r="K91" s="105"/>
      <c r="L91" s="104"/>
      <c r="M91" s="105"/>
      <c r="N91" s="106"/>
      <c r="O91" s="106"/>
      <c r="P91" s="106"/>
      <c r="Q91" s="106"/>
      <c r="R91" s="120"/>
    </row>
    <row r="92" spans="1:18" ht="33" customHeight="1" x14ac:dyDescent="0.25">
      <c r="A92" s="135" t="s">
        <v>107</v>
      </c>
      <c r="B92" s="118" t="s">
        <v>275</v>
      </c>
      <c r="C92" s="137">
        <v>69503639110</v>
      </c>
      <c r="D92" s="118" t="s">
        <v>276</v>
      </c>
      <c r="E92" s="108" t="s">
        <v>322</v>
      </c>
      <c r="F92" s="119">
        <f t="shared" si="1"/>
        <v>30032.818380000001</v>
      </c>
      <c r="G92" s="123">
        <v>3986.04</v>
      </c>
      <c r="H92" s="112"/>
      <c r="I92" s="103"/>
      <c r="J92" s="104"/>
      <c r="K92" s="105"/>
      <c r="L92" s="104"/>
      <c r="M92" s="105"/>
      <c r="N92" s="106"/>
      <c r="O92" s="106"/>
      <c r="P92" s="106"/>
      <c r="Q92" s="106"/>
      <c r="R92" s="118"/>
    </row>
    <row r="93" spans="1:18" ht="33" customHeight="1" x14ac:dyDescent="0.25">
      <c r="A93" s="136" t="s">
        <v>108</v>
      </c>
      <c r="B93" s="120" t="s">
        <v>277</v>
      </c>
      <c r="C93" s="139">
        <v>78361309801</v>
      </c>
      <c r="D93" s="120" t="s">
        <v>278</v>
      </c>
      <c r="E93" s="108" t="s">
        <v>322</v>
      </c>
      <c r="F93" s="119">
        <f>G93*7.5345</f>
        <v>46159.586835000002</v>
      </c>
      <c r="G93" s="124">
        <v>6126.43</v>
      </c>
      <c r="H93" s="112"/>
      <c r="I93" s="103"/>
      <c r="J93" s="104"/>
      <c r="K93" s="105"/>
      <c r="L93" s="104"/>
      <c r="M93" s="105"/>
      <c r="N93" s="106"/>
      <c r="O93" s="106"/>
      <c r="P93" s="106"/>
      <c r="Q93" s="106"/>
      <c r="R93" s="120"/>
    </row>
    <row r="94" spans="1:18" ht="33" customHeight="1" x14ac:dyDescent="0.25">
      <c r="A94" s="135" t="s">
        <v>109</v>
      </c>
      <c r="B94" s="118" t="s">
        <v>279</v>
      </c>
      <c r="C94" s="140"/>
      <c r="D94" s="118" t="s">
        <v>132</v>
      </c>
      <c r="E94" s="108" t="s">
        <v>322</v>
      </c>
      <c r="F94" s="119">
        <f t="shared" si="1"/>
        <v>233.26812000000001</v>
      </c>
      <c r="G94" s="123">
        <v>30.96</v>
      </c>
      <c r="H94" s="112"/>
      <c r="I94" s="103"/>
      <c r="J94" s="104"/>
      <c r="K94" s="105"/>
      <c r="L94" s="104"/>
      <c r="M94" s="105"/>
      <c r="N94" s="106"/>
      <c r="O94" s="106"/>
      <c r="P94" s="106"/>
      <c r="Q94" s="106"/>
      <c r="R94" s="122"/>
    </row>
    <row r="95" spans="1:18" ht="33" customHeight="1" x14ac:dyDescent="0.25">
      <c r="A95" s="136" t="s">
        <v>110</v>
      </c>
      <c r="B95" s="120" t="s">
        <v>280</v>
      </c>
      <c r="C95" s="139">
        <v>47328468998</v>
      </c>
      <c r="D95" s="120" t="s">
        <v>281</v>
      </c>
      <c r="E95" s="108" t="s">
        <v>322</v>
      </c>
      <c r="F95" s="119">
        <f t="shared" si="1"/>
        <v>84340.439549999996</v>
      </c>
      <c r="G95" s="124">
        <v>11193.9</v>
      </c>
      <c r="H95" s="112"/>
      <c r="I95" s="103"/>
      <c r="J95" s="104"/>
      <c r="K95" s="105"/>
      <c r="L95" s="104"/>
      <c r="M95" s="105"/>
      <c r="N95" s="106"/>
      <c r="O95" s="106"/>
      <c r="P95" s="106"/>
      <c r="Q95" s="106"/>
      <c r="R95" s="120"/>
    </row>
    <row r="96" spans="1:18" ht="33" customHeight="1" x14ac:dyDescent="0.25">
      <c r="A96" s="135" t="s">
        <v>111</v>
      </c>
      <c r="B96" s="118" t="s">
        <v>282</v>
      </c>
      <c r="C96" s="137">
        <v>90373162012</v>
      </c>
      <c r="D96" s="118" t="s">
        <v>283</v>
      </c>
      <c r="E96" s="108" t="s">
        <v>322</v>
      </c>
      <c r="F96" s="119">
        <f>G96*7.5345</f>
        <v>5857.4709899999998</v>
      </c>
      <c r="G96" s="123">
        <v>777.42</v>
      </c>
      <c r="H96" s="112"/>
      <c r="I96" s="103"/>
      <c r="J96" s="104"/>
      <c r="K96" s="105"/>
      <c r="L96" s="104"/>
      <c r="M96" s="105"/>
      <c r="N96" s="106"/>
      <c r="O96" s="106"/>
      <c r="P96" s="106"/>
      <c r="Q96" s="106"/>
      <c r="R96" s="118"/>
    </row>
    <row r="97" spans="1:18" ht="45.6" customHeight="1" x14ac:dyDescent="0.25">
      <c r="A97" s="136" t="s">
        <v>112</v>
      </c>
      <c r="B97" s="120" t="s">
        <v>284</v>
      </c>
      <c r="C97" s="139">
        <v>92441183465</v>
      </c>
      <c r="D97" s="120" t="s">
        <v>285</v>
      </c>
      <c r="E97" s="108" t="s">
        <v>322</v>
      </c>
      <c r="F97" s="119">
        <f t="shared" si="1"/>
        <v>10000.014435000001</v>
      </c>
      <c r="G97" s="124">
        <v>1327.23</v>
      </c>
      <c r="H97" s="112"/>
      <c r="I97" s="103"/>
      <c r="J97" s="104"/>
      <c r="K97" s="105"/>
      <c r="L97" s="104"/>
      <c r="M97" s="105"/>
      <c r="N97" s="106"/>
      <c r="O97" s="106"/>
      <c r="P97" s="106"/>
      <c r="Q97" s="106"/>
      <c r="R97" s="120"/>
    </row>
    <row r="98" spans="1:18" ht="33" customHeight="1" x14ac:dyDescent="0.25">
      <c r="A98" s="135" t="s">
        <v>113</v>
      </c>
      <c r="B98" s="118" t="s">
        <v>286</v>
      </c>
      <c r="C98" s="137">
        <v>75665455333</v>
      </c>
      <c r="D98" s="118" t="s">
        <v>287</v>
      </c>
      <c r="E98" s="108" t="s">
        <v>322</v>
      </c>
      <c r="F98" s="119">
        <f t="shared" si="1"/>
        <v>252.85782000000003</v>
      </c>
      <c r="G98" s="123">
        <v>33.56</v>
      </c>
      <c r="H98" s="112"/>
      <c r="I98" s="103"/>
      <c r="J98" s="104"/>
      <c r="K98" s="105"/>
      <c r="L98" s="104"/>
      <c r="M98" s="105"/>
      <c r="N98" s="106"/>
      <c r="O98" s="106"/>
      <c r="P98" s="106"/>
      <c r="Q98" s="106"/>
      <c r="R98" s="118"/>
    </row>
    <row r="99" spans="1:18" ht="33" customHeight="1" x14ac:dyDescent="0.25">
      <c r="A99" s="136" t="s">
        <v>114</v>
      </c>
      <c r="B99" s="120" t="s">
        <v>288</v>
      </c>
      <c r="C99" s="139">
        <v>96740215145</v>
      </c>
      <c r="D99" s="120" t="s">
        <v>289</v>
      </c>
      <c r="E99" s="108" t="s">
        <v>322</v>
      </c>
      <c r="F99" s="119">
        <f t="shared" si="1"/>
        <v>4030.9575000000004</v>
      </c>
      <c r="G99" s="124">
        <v>535</v>
      </c>
      <c r="H99" s="112"/>
      <c r="I99" s="103"/>
      <c r="J99" s="104"/>
      <c r="K99" s="105"/>
      <c r="L99" s="104"/>
      <c r="M99" s="105"/>
      <c r="N99" s="106"/>
      <c r="O99" s="106"/>
      <c r="P99" s="106"/>
      <c r="Q99" s="106"/>
      <c r="R99" s="120"/>
    </row>
    <row r="100" spans="1:18" ht="33" customHeight="1" x14ac:dyDescent="0.25">
      <c r="A100" s="135" t="s">
        <v>115</v>
      </c>
      <c r="B100" s="118" t="s">
        <v>290</v>
      </c>
      <c r="C100" s="140"/>
      <c r="D100" s="118" t="s">
        <v>124</v>
      </c>
      <c r="E100" s="108" t="s">
        <v>322</v>
      </c>
      <c r="F100" s="119">
        <f t="shared" si="1"/>
        <v>18569.37801</v>
      </c>
      <c r="G100" s="123">
        <v>2464.58</v>
      </c>
      <c r="H100" s="112"/>
      <c r="I100" s="103"/>
      <c r="J100" s="104"/>
      <c r="K100" s="105"/>
      <c r="L100" s="104"/>
      <c r="M100" s="105"/>
      <c r="N100" s="106"/>
      <c r="O100" s="106"/>
      <c r="P100" s="106"/>
      <c r="Q100" s="106"/>
      <c r="R100" s="122"/>
    </row>
    <row r="101" spans="1:18" ht="33" customHeight="1" x14ac:dyDescent="0.25">
      <c r="A101" s="136" t="s">
        <v>116</v>
      </c>
      <c r="B101" s="120" t="s">
        <v>291</v>
      </c>
      <c r="C101" s="139">
        <v>44138062462</v>
      </c>
      <c r="D101" s="120" t="s">
        <v>292</v>
      </c>
      <c r="E101" s="108" t="s">
        <v>322</v>
      </c>
      <c r="F101" s="119">
        <f t="shared" si="1"/>
        <v>109.476285</v>
      </c>
      <c r="G101" s="124">
        <v>14.53</v>
      </c>
      <c r="H101" s="112"/>
      <c r="I101" s="103"/>
      <c r="J101" s="104"/>
      <c r="K101" s="105"/>
      <c r="L101" s="104"/>
      <c r="M101" s="105"/>
      <c r="N101" s="106"/>
      <c r="O101" s="106"/>
      <c r="P101" s="106"/>
      <c r="Q101" s="106"/>
      <c r="R101" s="120"/>
    </row>
    <row r="102" spans="1:18" ht="33" customHeight="1" x14ac:dyDescent="0.25">
      <c r="A102" s="135" t="s">
        <v>117</v>
      </c>
      <c r="B102" s="118" t="s">
        <v>293</v>
      </c>
      <c r="C102" s="137">
        <v>44546541376</v>
      </c>
      <c r="D102" s="118" t="s">
        <v>294</v>
      </c>
      <c r="E102" s="108" t="s">
        <v>322</v>
      </c>
      <c r="F102" s="119">
        <f t="shared" si="1"/>
        <v>260.01559500000002</v>
      </c>
      <c r="G102" s="123">
        <v>34.51</v>
      </c>
      <c r="H102" s="112"/>
      <c r="I102" s="103"/>
      <c r="J102" s="104"/>
      <c r="K102" s="105"/>
      <c r="L102" s="104"/>
      <c r="M102" s="105"/>
      <c r="N102" s="106"/>
      <c r="O102" s="106"/>
      <c r="P102" s="106"/>
      <c r="Q102" s="106"/>
      <c r="R102" s="118"/>
    </row>
    <row r="103" spans="1:18" ht="33" customHeight="1" x14ac:dyDescent="0.25">
      <c r="A103" s="136" t="s">
        <v>118</v>
      </c>
      <c r="B103" s="120" t="s">
        <v>295</v>
      </c>
      <c r="C103" s="138"/>
      <c r="D103" s="120" t="s">
        <v>296</v>
      </c>
      <c r="E103" s="108" t="s">
        <v>322</v>
      </c>
      <c r="F103" s="119">
        <f t="shared" si="1"/>
        <v>25.165230000000001</v>
      </c>
      <c r="G103" s="124">
        <v>3.34</v>
      </c>
      <c r="H103" s="112"/>
      <c r="I103" s="103"/>
      <c r="J103" s="104"/>
      <c r="K103" s="105"/>
      <c r="L103" s="104"/>
      <c r="M103" s="105"/>
      <c r="N103" s="106"/>
      <c r="O103" s="106"/>
      <c r="P103" s="106"/>
      <c r="Q103" s="106"/>
      <c r="R103" s="121"/>
    </row>
    <row r="104" spans="1:18" ht="45" customHeight="1" x14ac:dyDescent="0.25">
      <c r="A104" s="135" t="s">
        <v>119</v>
      </c>
      <c r="B104" s="118" t="s">
        <v>297</v>
      </c>
      <c r="C104" s="137">
        <v>38668208634</v>
      </c>
      <c r="D104" s="118" t="s">
        <v>298</v>
      </c>
      <c r="E104" s="108" t="s">
        <v>322</v>
      </c>
      <c r="F104" s="119">
        <f t="shared" si="1"/>
        <v>8757.4246949999997</v>
      </c>
      <c r="G104" s="123">
        <v>1162.31</v>
      </c>
      <c r="H104" s="112"/>
      <c r="I104" s="103"/>
      <c r="J104" s="104"/>
      <c r="K104" s="105"/>
      <c r="L104" s="104"/>
      <c r="M104" s="105"/>
      <c r="N104" s="106"/>
      <c r="O104" s="106"/>
      <c r="P104" s="106"/>
      <c r="Q104" s="106"/>
      <c r="R104" s="118"/>
    </row>
    <row r="105" spans="1:18" ht="33" customHeight="1" x14ac:dyDescent="0.25">
      <c r="A105" s="136" t="s">
        <v>120</v>
      </c>
      <c r="B105" s="120" t="s">
        <v>299</v>
      </c>
      <c r="C105" s="139">
        <v>90439696130</v>
      </c>
      <c r="D105" s="120" t="s">
        <v>300</v>
      </c>
      <c r="E105" s="108" t="s">
        <v>322</v>
      </c>
      <c r="F105" s="119">
        <f t="shared" si="1"/>
        <v>120.024585</v>
      </c>
      <c r="G105" s="124">
        <v>15.93</v>
      </c>
      <c r="H105" s="112"/>
      <c r="I105" s="103"/>
      <c r="J105" s="104"/>
      <c r="K105" s="105"/>
      <c r="L105" s="104"/>
      <c r="M105" s="105"/>
      <c r="N105" s="106"/>
      <c r="O105" s="106"/>
      <c r="P105" s="106"/>
      <c r="Q105" s="106"/>
      <c r="R105" s="120"/>
    </row>
    <row r="106" spans="1:18" ht="48.6" customHeight="1" x14ac:dyDescent="0.25">
      <c r="A106" s="135" t="s">
        <v>301</v>
      </c>
      <c r="B106" s="118" t="s">
        <v>302</v>
      </c>
      <c r="C106" s="137">
        <v>92963223473</v>
      </c>
      <c r="D106" s="118" t="s">
        <v>303</v>
      </c>
      <c r="E106" s="108" t="s">
        <v>322</v>
      </c>
      <c r="F106" s="119">
        <f t="shared" si="1"/>
        <v>536.15502000000004</v>
      </c>
      <c r="G106" s="123">
        <v>71.16</v>
      </c>
      <c r="H106" s="112"/>
      <c r="I106" s="103"/>
      <c r="J106" s="104"/>
      <c r="K106" s="105"/>
      <c r="L106" s="104"/>
      <c r="M106" s="105"/>
      <c r="N106" s="106"/>
      <c r="O106" s="106"/>
      <c r="P106" s="106"/>
      <c r="Q106" s="106"/>
      <c r="R106" s="118"/>
    </row>
    <row r="107" spans="1:18" ht="48.6" customHeight="1" x14ac:dyDescent="0.25">
      <c r="A107" s="136" t="s">
        <v>304</v>
      </c>
      <c r="B107" s="120" t="s">
        <v>305</v>
      </c>
      <c r="C107" s="139">
        <v>85584865987</v>
      </c>
      <c r="D107" s="120" t="s">
        <v>306</v>
      </c>
      <c r="E107" s="108" t="s">
        <v>322</v>
      </c>
      <c r="F107" s="119">
        <f t="shared" si="1"/>
        <v>19.966425000000001</v>
      </c>
      <c r="G107" s="124">
        <v>2.65</v>
      </c>
      <c r="H107" s="112" t="s">
        <v>322</v>
      </c>
      <c r="I107" s="103" t="s">
        <v>333</v>
      </c>
      <c r="J107" s="104">
        <v>466.99</v>
      </c>
      <c r="K107" s="105" t="s">
        <v>340</v>
      </c>
      <c r="L107" s="104">
        <v>466.99</v>
      </c>
      <c r="M107" s="105" t="s">
        <v>340</v>
      </c>
      <c r="O107" s="106"/>
      <c r="P107" s="106"/>
      <c r="Q107" s="106"/>
      <c r="R107" s="120"/>
    </row>
    <row r="108" spans="1:18" ht="33.6" customHeight="1" x14ac:dyDescent="0.25">
      <c r="A108" s="135" t="s">
        <v>307</v>
      </c>
      <c r="B108" s="118" t="s">
        <v>308</v>
      </c>
      <c r="C108" s="137">
        <v>28027541982</v>
      </c>
      <c r="D108" s="118" t="s">
        <v>309</v>
      </c>
      <c r="E108" s="108" t="s">
        <v>322</v>
      </c>
      <c r="F108" s="119">
        <f>G108*7.5345</f>
        <v>460.05657000000002</v>
      </c>
      <c r="G108" s="123">
        <v>61.06</v>
      </c>
      <c r="H108" s="112"/>
      <c r="I108" s="94"/>
      <c r="J108" s="98"/>
      <c r="K108" s="99"/>
      <c r="L108" s="98"/>
      <c r="M108" s="99"/>
      <c r="N108" s="100"/>
      <c r="O108" s="100"/>
      <c r="P108" s="100"/>
      <c r="Q108" s="100"/>
      <c r="R108" s="118"/>
    </row>
    <row r="109" spans="1:18" ht="33" customHeight="1" x14ac:dyDescent="0.25">
      <c r="A109" s="136" t="s">
        <v>310</v>
      </c>
      <c r="B109" s="120" t="s">
        <v>311</v>
      </c>
      <c r="C109" s="139">
        <v>11374156664</v>
      </c>
      <c r="D109" s="120" t="s">
        <v>312</v>
      </c>
      <c r="E109" s="108" t="s">
        <v>322</v>
      </c>
      <c r="F109" s="119">
        <f t="shared" si="1"/>
        <v>179.01972000000004</v>
      </c>
      <c r="G109" s="124">
        <v>23.76</v>
      </c>
      <c r="H109" s="112"/>
      <c r="I109" s="94"/>
      <c r="J109" s="98"/>
      <c r="K109" s="99"/>
      <c r="L109" s="98"/>
      <c r="M109" s="99"/>
      <c r="N109" s="100"/>
      <c r="O109" s="100"/>
      <c r="P109" s="100"/>
      <c r="Q109" s="100"/>
      <c r="R109" s="120"/>
    </row>
    <row r="110" spans="1:18" ht="38.4" customHeight="1" x14ac:dyDescent="0.25">
      <c r="A110" s="135" t="s">
        <v>313</v>
      </c>
      <c r="B110" s="118" t="s">
        <v>314</v>
      </c>
      <c r="C110" s="137">
        <v>53056966535</v>
      </c>
      <c r="D110" s="118" t="s">
        <v>315</v>
      </c>
      <c r="E110" s="108" t="s">
        <v>322</v>
      </c>
      <c r="F110" s="119">
        <f t="shared" si="1"/>
        <v>301380</v>
      </c>
      <c r="G110" s="123">
        <v>40000</v>
      </c>
      <c r="H110" s="112" t="s">
        <v>322</v>
      </c>
      <c r="I110" s="94" t="s">
        <v>325</v>
      </c>
      <c r="J110" s="98">
        <v>226449.32</v>
      </c>
      <c r="K110" s="99" t="s">
        <v>326</v>
      </c>
      <c r="L110" s="98">
        <v>39922.07</v>
      </c>
      <c r="M110" s="99" t="s">
        <v>327</v>
      </c>
      <c r="N110" s="98">
        <v>186527.25</v>
      </c>
      <c r="O110" s="101" t="s">
        <v>328</v>
      </c>
      <c r="P110" s="125" t="s">
        <v>329</v>
      </c>
      <c r="Q110" s="100"/>
      <c r="R110" s="118"/>
    </row>
    <row r="111" spans="1:18" ht="33.6" customHeight="1" x14ac:dyDescent="0.25">
      <c r="A111" s="136" t="s">
        <v>316</v>
      </c>
      <c r="B111" s="120" t="s">
        <v>317</v>
      </c>
      <c r="C111" s="139">
        <v>92963223473</v>
      </c>
      <c r="D111" s="120" t="s">
        <v>318</v>
      </c>
      <c r="E111" s="108" t="s">
        <v>322</v>
      </c>
      <c r="F111" s="119">
        <f t="shared" si="1"/>
        <v>270843.27426000003</v>
      </c>
      <c r="G111" s="124">
        <v>35947.08</v>
      </c>
      <c r="H111" s="112" t="s">
        <v>322</v>
      </c>
      <c r="I111" s="94" t="s">
        <v>356</v>
      </c>
      <c r="J111" s="98">
        <v>77971.070000000007</v>
      </c>
      <c r="K111" s="101" t="s">
        <v>357</v>
      </c>
      <c r="L111" s="98">
        <v>5668.28</v>
      </c>
      <c r="M111" s="101" t="s">
        <v>358</v>
      </c>
      <c r="N111" s="98">
        <v>72302.789999999994</v>
      </c>
      <c r="O111" s="101" t="s">
        <v>359</v>
      </c>
      <c r="P111" s="125" t="s">
        <v>360</v>
      </c>
      <c r="Q111" s="100"/>
      <c r="R111" s="120"/>
    </row>
    <row r="112" spans="1:18" ht="33" customHeight="1" x14ac:dyDescent="0.25">
      <c r="A112" s="135" t="s">
        <v>319</v>
      </c>
      <c r="B112" s="118" t="s">
        <v>320</v>
      </c>
      <c r="C112" s="137">
        <v>18683136487</v>
      </c>
      <c r="D112" s="118" t="s">
        <v>321</v>
      </c>
      <c r="E112" s="108" t="s">
        <v>322</v>
      </c>
      <c r="F112" s="119">
        <f t="shared" si="1"/>
        <v>2210925.03621</v>
      </c>
      <c r="G112" s="123">
        <v>293440.18</v>
      </c>
      <c r="H112" s="112" t="s">
        <v>322</v>
      </c>
      <c r="I112" s="94" t="s">
        <v>337</v>
      </c>
      <c r="J112" s="98">
        <v>1207637.04</v>
      </c>
      <c r="K112" s="99" t="s">
        <v>338</v>
      </c>
      <c r="L112" s="98">
        <v>1207637.04</v>
      </c>
      <c r="M112" s="99" t="s">
        <v>338</v>
      </c>
      <c r="N112" s="100"/>
      <c r="O112" s="100"/>
      <c r="P112" s="145" t="s">
        <v>339</v>
      </c>
      <c r="Q112" s="100"/>
      <c r="R112" s="118"/>
    </row>
    <row r="113" spans="1:18" ht="33" customHeight="1" x14ac:dyDescent="0.25">
      <c r="A113" s="129" t="s">
        <v>341</v>
      </c>
      <c r="B113" s="130" t="s">
        <v>342</v>
      </c>
      <c r="C113" s="115">
        <v>85821130368</v>
      </c>
      <c r="D113" s="131" t="s">
        <v>343</v>
      </c>
      <c r="E113" s="129" t="s">
        <v>344</v>
      </c>
      <c r="F113" s="116"/>
      <c r="G113" s="117"/>
      <c r="H113" s="94" t="s">
        <v>322</v>
      </c>
      <c r="I113" s="94" t="s">
        <v>345</v>
      </c>
      <c r="J113" s="98">
        <v>637.49</v>
      </c>
      <c r="K113" s="99" t="s">
        <v>346</v>
      </c>
      <c r="L113" s="98">
        <v>637.49</v>
      </c>
      <c r="M113" s="99" t="s">
        <v>346</v>
      </c>
      <c r="N113" s="100"/>
      <c r="O113" s="100"/>
      <c r="P113" s="100"/>
      <c r="Q113" s="100"/>
      <c r="R113" s="115"/>
    </row>
    <row r="114" spans="1:18" ht="33.6" customHeight="1" x14ac:dyDescent="0.25">
      <c r="A114" s="94" t="s">
        <v>347</v>
      </c>
      <c r="B114" s="142" t="s">
        <v>348</v>
      </c>
      <c r="C114" s="102">
        <v>29524210204</v>
      </c>
      <c r="D114" s="143" t="s">
        <v>349</v>
      </c>
      <c r="E114" s="94" t="s">
        <v>344</v>
      </c>
      <c r="F114" s="96"/>
      <c r="G114" s="97"/>
      <c r="H114" s="94" t="s">
        <v>322</v>
      </c>
      <c r="I114" s="94" t="s">
        <v>345</v>
      </c>
      <c r="J114" s="98">
        <v>5433.5</v>
      </c>
      <c r="K114" s="99" t="s">
        <v>350</v>
      </c>
      <c r="L114" s="98">
        <v>5433.5</v>
      </c>
      <c r="M114" s="99" t="s">
        <v>350</v>
      </c>
      <c r="N114" s="100"/>
      <c r="O114" s="100"/>
      <c r="P114" s="100"/>
      <c r="Q114" s="100"/>
      <c r="R114" s="102"/>
    </row>
    <row r="115" spans="1:18" ht="33" customHeight="1" x14ac:dyDescent="0.25">
      <c r="A115" s="94" t="s">
        <v>351</v>
      </c>
      <c r="B115" s="142" t="s">
        <v>352</v>
      </c>
      <c r="C115" s="144" t="s">
        <v>353</v>
      </c>
      <c r="D115" s="143" t="s">
        <v>354</v>
      </c>
      <c r="E115" s="94" t="s">
        <v>344</v>
      </c>
      <c r="F115" s="96"/>
      <c r="G115" s="97"/>
      <c r="H115" s="94" t="s">
        <v>322</v>
      </c>
      <c r="I115" s="94" t="s">
        <v>345</v>
      </c>
      <c r="J115" s="98">
        <v>4095.3</v>
      </c>
      <c r="K115" s="99" t="s">
        <v>355</v>
      </c>
      <c r="L115" s="98">
        <v>4095.3</v>
      </c>
      <c r="M115" s="99" t="s">
        <v>355</v>
      </c>
      <c r="N115" s="100"/>
      <c r="O115" s="100"/>
      <c r="P115" s="100"/>
      <c r="Q115" s="100"/>
      <c r="R115" s="102"/>
    </row>
    <row r="116" spans="1:18" x14ac:dyDescent="0.25">
      <c r="A116" s="95"/>
      <c r="B116" s="100"/>
      <c r="C116" s="100"/>
      <c r="D116" s="100"/>
      <c r="E116" s="100"/>
      <c r="F116" s="96"/>
      <c r="G116" s="97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2024-01-19T09:04:29Z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