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KSENIJA PALIĆ USLUGE\"/>
    </mc:Choice>
  </mc:AlternateContent>
  <xr:revisionPtr revIDLastSave="0" documentId="13_ncr:1_{DA2859F1-B7CA-4BAC-BD1D-D97EE2248F1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8" i="1"/>
</calcChain>
</file>

<file path=xl/sharedStrings.xml><?xml version="1.0" encoding="utf-8"?>
<sst xmlns="http://schemas.openxmlformats.org/spreadsheetml/2006/main" count="155" uniqueCount="118">
  <si>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</si>
  <si>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</si>
  <si>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</si>
  <si>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</si>
  <si>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</si>
  <si>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</si>
  <si>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</si>
  <si>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</si>
  <si>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</si>
  <si>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</si>
  <si>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</si>
  <si>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</si>
  <si>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</si>
  <si>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</si>
  <si>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</si>
  <si>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</si>
  <si>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</si>
  <si>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</si>
  <si>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</si>
  <si>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</si>
  <si>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</si>
  <si>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</si>
  <si>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</si>
  <si>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</si>
  <si>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</si>
  <si>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</si>
  <si>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</si>
  <si>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</si>
  <si>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</si>
  <si>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</si>
  <si>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</si>
  <si>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</si>
  <si>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</si>
  <si>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</si>
  <si>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24. </t>
  </si>
  <si>
    <t xml:space="preserve">25. 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</si>
  <si>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</si>
  <si>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</si>
  <si>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</si>
  <si>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</si>
  <si>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</si>
  <si>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</si>
  <si>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</si>
  <si>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</si>
  <si>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KSENIJA PALIĆ USLUGE j.d.o.o.</t>
  </si>
  <si>
    <t>TS u Zagreb St-258/2023</t>
  </si>
  <si>
    <t>Osječka ulica 104, Zagreb</t>
  </si>
  <si>
    <t>20.03.2023.</t>
  </si>
  <si>
    <t>APEXVITA d.o.o.</t>
  </si>
  <si>
    <t>BAK-TEHNIKA d.o.o.</t>
  </si>
  <si>
    <t>CROATIA osiguranje d.d.</t>
  </si>
  <si>
    <t>ETI INŽENJERING d.o.o.</t>
  </si>
  <si>
    <t>FINA</t>
  </si>
  <si>
    <t>GM Sesvete za montažu vrata, prozora i staklenih fasada d.o.o.</t>
  </si>
  <si>
    <t>HEP ELEKTRA d.o.o.</t>
  </si>
  <si>
    <t>IV NAKLADNIŠTVO d.o.o.</t>
  </si>
  <si>
    <t>JAVNI BILJEŽNIK JAVORKA MARTINIĆ</t>
  </si>
  <si>
    <t>KOMUNALNO-ZABOK d.o.o.</t>
  </si>
  <si>
    <t>KOREKT INFO d.o.o.</t>
  </si>
  <si>
    <t>Ksenija Palić</t>
  </si>
  <si>
    <t>METROPOLITAN Hrvatska d.o.o.</t>
  </si>
  <si>
    <t xml:space="preserve">Ministarstvo financija Republike Hrvatske, Porezna uprava </t>
  </si>
  <si>
    <t>Privredna banka Zagreb d.d.</t>
  </si>
  <si>
    <t>STIR UP d.o.o.</t>
  </si>
  <si>
    <t>ZAGORSKI METALAC d.o.o.</t>
  </si>
  <si>
    <t xml:space="preserve">Begovo Brdo 24, Begovo Brdo Žumberačko </t>
  </si>
  <si>
    <t>Ulica Vatroslava Jagića 33, 10000, Zagreb</t>
  </si>
  <si>
    <t>Tisanić jarek 63, Zabok</t>
  </si>
  <si>
    <t>Ulica grada Vukovara 70, Zagreb</t>
  </si>
  <si>
    <t>Savska cesta 84, 10360, Sesvete</t>
  </si>
  <si>
    <t>Ulica grada Vukovara 37, 10000, Zagreb</t>
  </si>
  <si>
    <t>Prilaz Ivana Visina 7, 10000, Zagreb</t>
  </si>
  <si>
    <t>MATIJE GUPCA 47, 49210, ZABOK</t>
  </si>
  <si>
    <t>Zivtov trg 3, 49210, Zabok</t>
  </si>
  <si>
    <t>Vučak 130, 49221, Vučak</t>
  </si>
  <si>
    <t>Krapinske Toplice, Gregurovec 39 c</t>
  </si>
  <si>
    <t>Ulica kardinala Stepinca 2, Krapina</t>
  </si>
  <si>
    <t>Katančićeva 5, Zagreb</t>
  </si>
  <si>
    <t>Radnička cesta 50, 10000, Zagreb</t>
  </si>
  <si>
    <t>Ulica Matije Gupca 64, 49210, Zabok</t>
  </si>
  <si>
    <t>Ulica Josipa Broza Tita 2/F, 49210, Zabok</t>
  </si>
  <si>
    <t>da</t>
  </si>
  <si>
    <t>Fine'sa Credos d.d., consulting financijska kompanija</t>
  </si>
  <si>
    <t>ULICA IVANA KUKULJEVIĆA 25, 42000, Varaždin</t>
  </si>
  <si>
    <t>Zelinska ulica 3, Zagreb</t>
  </si>
  <si>
    <t>7.299,73 EUR</t>
  </si>
  <si>
    <t>Unicredit leasing Croatia d.o.o.</t>
  </si>
  <si>
    <t>Samoborska cesta 145, Zagreb</t>
  </si>
  <si>
    <t>13.392,14 EUR</t>
  </si>
  <si>
    <r>
      <rPr>
        <sz val="10"/>
        <rFont val="Arial"/>
        <family val="2"/>
        <charset val="238"/>
      </rPr>
      <t>Erste</t>
    </r>
    <r>
      <rPr>
        <sz val="10"/>
        <color rgb="FF000000"/>
        <rFont val="Arial"/>
        <family val="2"/>
        <charset val="238"/>
      </rPr>
      <t> &amp; Steiermärkische S-Leasing društvo s ograničenom odgovornošću za leasing vozila i strojeva</t>
    </r>
  </si>
  <si>
    <t>27.02.2023.</t>
  </si>
  <si>
    <t>14.363,58 EUR</t>
  </si>
  <si>
    <t>813,54 EUR</t>
  </si>
  <si>
    <t>6,129,62 kn</t>
  </si>
  <si>
    <t>da (14.363,58 EUR ili 108.222,39 kn)</t>
  </si>
  <si>
    <t>15.177,12 EUR</t>
  </si>
  <si>
    <t>01.03.2023.</t>
  </si>
  <si>
    <t>818,97 EUR</t>
  </si>
  <si>
    <t>02.03.2023.</t>
  </si>
  <si>
    <t>13.523,66 EUR</t>
  </si>
  <si>
    <t>da (14.897,64 EUR ili 112.246,27 kn)</t>
  </si>
  <si>
    <t>06.03.2023.</t>
  </si>
  <si>
    <t>393,30 EUR</t>
  </si>
  <si>
    <t>08.03.2023.</t>
  </si>
  <si>
    <t>7.321,24 EUR</t>
  </si>
  <si>
    <t>da (14.599,72 EUR ili 110.001,57 kn)</t>
  </si>
  <si>
    <t>Ugovor o financijskom leasingu 82305/21;</t>
  </si>
  <si>
    <t>VOLKSWAGEN PASSAT 2.0 TDI, GOD. 2016., br. Šasije: WVWZZZ3CZGE115493;</t>
  </si>
  <si>
    <t>14.03.2023.</t>
  </si>
  <si>
    <t>6.069,62 EUR</t>
  </si>
  <si>
    <t>PETROL d.o.o.</t>
  </si>
  <si>
    <t>Savska Opatovina 36, Zagreb</t>
  </si>
  <si>
    <t>449,58 EUR</t>
  </si>
  <si>
    <t>ne</t>
  </si>
  <si>
    <t>15.03.2023.</t>
  </si>
  <si>
    <t>da (663,61 EUR ili 5.000,00 kn)</t>
  </si>
  <si>
    <t>11.480,52 EUR</t>
  </si>
  <si>
    <t>2.370,72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</si>
</sst>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&quot;kn&quot;"/>
    <numFmt numFmtId="165" formatCode="[$€-2]\ #,##0.00"/>
    <numFmt numFmtId="166" formatCode="00000000000"/>
    <numFmt numFmtId="167" formatCode="#,##0.00\ [$EUR]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4" fontId="0" fillId="0" borderId="2" xfId="0" applyNumberFormat="1" applyBorder="1"/>
    <xf numFmtId="2" fontId="0" fillId="0" borderId="2" xfId="0" applyNumberForma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8" fontId="6" fillId="0" borderId="2" xfId="0" applyNumberFormat="1" applyFont="1" applyBorder="1"/>
    <xf numFmtId="0" fontId="6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67" fontId="5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wrapText="1"/>
    </xf>
    <xf numFmtId="8" fontId="2" fillId="0" borderId="2" xfId="0" applyNumberFormat="1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right" vertical="center" wrapText="1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="80" zoomScaleNormal="80" workbookViewId="0">
      <selection activeCell="L23" sqref="L23"/>
    </sheetView>
  </sheetViews>
  <sheetFormatPr defaultRowHeight="13.2" x14ac:dyDescent="0.25"/>
  <cols>
    <col min="1" max="1" width="15.44140625" customWidth="1"/>
    <col min="2" max="2" width="42.33203125" customWidth="1"/>
    <col min="3" max="3" width="13.44140625" customWidth="1"/>
    <col min="4" max="4" width="25.88671875" customWidth="1"/>
    <col min="5" max="5" width="24.5546875" customWidth="1"/>
    <col min="6" max="6" width="22.44140625" customWidth="1"/>
    <col min="7" max="7" width="22.88671875" customWidth="1"/>
    <col min="8" max="8" width="16.5546875" customWidth="1"/>
    <col min="9" max="9" width="20.109375" customWidth="1"/>
    <col min="10" max="10" width="21" customWidth="1"/>
    <col min="11" max="11" width="19.21875" customWidth="1"/>
    <col min="12" max="12" width="20.109375" customWidth="1"/>
    <col min="13" max="13" width="21.5546875" customWidth="1"/>
    <col min="14" max="14" width="19.77734375" customWidth="1"/>
    <col min="15" max="15" width="17.5546875" customWidth="1"/>
    <col min="16" max="16" width="19.109375" customWidth="1"/>
    <col min="17" max="17" width="22.21875" customWidth="1"/>
    <col min="18" max="18" width="23.218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44</v>
      </c>
    </row>
    <row r="3" spans="1:18" ht="44.25" customHeight="1" x14ac:dyDescent="0.25">
      <c r="A3" s="15"/>
      <c r="B3" s="2" t="s">
        <v>45</v>
      </c>
    </row>
    <row r="4" spans="1:18" ht="24.9" customHeight="1" x14ac:dyDescent="0.25">
      <c r="A4" s="1"/>
      <c r="B4" s="6">
        <v>76545129888</v>
      </c>
    </row>
    <row r="5" spans="1:18" ht="24.9" customHeight="1" x14ac:dyDescent="0.25">
      <c r="A5" s="15"/>
      <c r="B5" s="1" t="s">
        <v>46</v>
      </c>
    </row>
    <row r="6" spans="1:18" x14ac:dyDescent="0.25">
      <c r="B6" s="29" t="s">
        <v>47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32" t="s">
        <v>37</v>
      </c>
      <c r="G7" s="33" t="s">
        <v>36</v>
      </c>
      <c r="H7" s="4" t="s">
        <v>6</v>
      </c>
      <c r="I7" s="4" t="s">
        <v>7</v>
      </c>
      <c r="J7" s="4" t="s">
        <v>39</v>
      </c>
      <c r="K7" s="4" t="s">
        <v>38</v>
      </c>
      <c r="L7" s="4" t="s">
        <v>41</v>
      </c>
      <c r="M7" s="4" t="s">
        <v>40</v>
      </c>
      <c r="N7" s="4" t="s">
        <v>43</v>
      </c>
      <c r="O7" s="4" t="s">
        <v>42</v>
      </c>
      <c r="P7" s="4" t="s">
        <v>8</v>
      </c>
      <c r="Q7" s="4" t="s">
        <v>9</v>
      </c>
      <c r="R7" s="4" t="s">
        <v>10</v>
      </c>
    </row>
    <row r="8" spans="1:18" ht="48" customHeight="1" x14ac:dyDescent="0.25">
      <c r="A8" s="5" t="s">
        <v>11</v>
      </c>
      <c r="B8" s="39" t="s">
        <v>48</v>
      </c>
      <c r="C8" s="40">
        <v>74072198840</v>
      </c>
      <c r="D8" s="39" t="s">
        <v>46</v>
      </c>
      <c r="E8" s="13" t="s">
        <v>81</v>
      </c>
      <c r="F8" s="41">
        <f>G8/7.5345</f>
        <v>14848.364191386288</v>
      </c>
      <c r="G8" s="42">
        <v>111875</v>
      </c>
      <c r="H8" s="13" t="s">
        <v>81</v>
      </c>
      <c r="I8" s="54" t="s">
        <v>108</v>
      </c>
      <c r="J8" s="12" t="s">
        <v>116</v>
      </c>
      <c r="K8" s="62">
        <v>86499.98</v>
      </c>
      <c r="L8" s="12" t="s">
        <v>116</v>
      </c>
      <c r="M8" s="62">
        <v>86499.98</v>
      </c>
      <c r="N8" s="10"/>
      <c r="O8" s="16"/>
      <c r="P8" s="16"/>
      <c r="Q8" s="16"/>
      <c r="R8" s="16"/>
    </row>
    <row r="9" spans="1:18" ht="30" customHeight="1" x14ac:dyDescent="0.25">
      <c r="A9" s="5" t="s">
        <v>12</v>
      </c>
      <c r="B9" s="39" t="s">
        <v>49</v>
      </c>
      <c r="C9" s="40">
        <v>47839773881</v>
      </c>
      <c r="D9" s="39" t="s">
        <v>65</v>
      </c>
      <c r="E9" s="13" t="s">
        <v>81</v>
      </c>
      <c r="F9" s="41">
        <f t="shared" ref="F9:F25" si="0">G9/7.5345</f>
        <v>47.780211029265374</v>
      </c>
      <c r="G9" s="42">
        <v>360</v>
      </c>
      <c r="H9" s="8"/>
      <c r="I9" s="9"/>
      <c r="J9" s="9"/>
      <c r="K9" s="10"/>
      <c r="L9" s="8"/>
      <c r="M9" s="10"/>
      <c r="N9" s="10"/>
      <c r="O9" s="16"/>
      <c r="P9" s="16"/>
      <c r="Q9" s="16"/>
      <c r="R9" s="16"/>
    </row>
    <row r="10" spans="1:18" ht="30.6" customHeight="1" x14ac:dyDescent="0.25">
      <c r="A10" s="5" t="s">
        <v>13</v>
      </c>
      <c r="B10" s="39" t="s">
        <v>50</v>
      </c>
      <c r="C10" s="40">
        <v>26187994862</v>
      </c>
      <c r="D10" s="39" t="s">
        <v>66</v>
      </c>
      <c r="E10" s="13" t="s">
        <v>81</v>
      </c>
      <c r="F10" s="41">
        <f t="shared" si="0"/>
        <v>469.74185413763354</v>
      </c>
      <c r="G10" s="42">
        <v>3539.27</v>
      </c>
      <c r="H10" s="11" t="s">
        <v>81</v>
      </c>
      <c r="I10" s="54" t="s">
        <v>96</v>
      </c>
      <c r="J10" s="12" t="s">
        <v>97</v>
      </c>
      <c r="K10" s="14">
        <v>6170.53</v>
      </c>
      <c r="L10" s="12" t="s">
        <v>97</v>
      </c>
      <c r="M10" s="14">
        <v>6170.53</v>
      </c>
      <c r="N10" s="10"/>
      <c r="O10" s="16"/>
      <c r="P10" s="16"/>
      <c r="Q10" s="16"/>
      <c r="R10" s="16"/>
    </row>
    <row r="11" spans="1:18" ht="30.6" customHeight="1" x14ac:dyDescent="0.25">
      <c r="A11" s="5" t="s">
        <v>14</v>
      </c>
      <c r="B11" s="39" t="s">
        <v>51</v>
      </c>
      <c r="C11" s="40">
        <v>77702736926</v>
      </c>
      <c r="D11" s="39" t="s">
        <v>67</v>
      </c>
      <c r="E11" s="13" t="s">
        <v>81</v>
      </c>
      <c r="F11" s="41">
        <f t="shared" si="0"/>
        <v>19.984073262990243</v>
      </c>
      <c r="G11" s="42">
        <v>150.57</v>
      </c>
      <c r="H11" s="13"/>
      <c r="I11" s="19"/>
      <c r="J11" s="9"/>
      <c r="K11" s="10"/>
      <c r="L11" s="8"/>
      <c r="M11" s="10"/>
      <c r="N11" s="10"/>
      <c r="O11" s="16"/>
      <c r="P11" s="16"/>
      <c r="Q11" s="16"/>
      <c r="R11" s="16"/>
    </row>
    <row r="12" spans="1:18" ht="30" customHeight="1" x14ac:dyDescent="0.25">
      <c r="A12" s="5" t="s">
        <v>15</v>
      </c>
      <c r="B12" s="39" t="s">
        <v>52</v>
      </c>
      <c r="C12" s="40">
        <v>85821130368</v>
      </c>
      <c r="D12" s="39" t="s">
        <v>68</v>
      </c>
      <c r="E12" s="13" t="s">
        <v>81</v>
      </c>
      <c r="F12" s="41">
        <f t="shared" si="0"/>
        <v>79.567323644568319</v>
      </c>
      <c r="G12" s="42">
        <v>599.5</v>
      </c>
      <c r="H12" s="8"/>
      <c r="I12" s="55"/>
      <c r="J12" s="14"/>
      <c r="K12" s="10"/>
      <c r="L12" s="8"/>
      <c r="M12" s="10"/>
      <c r="N12" s="10"/>
      <c r="O12" s="16"/>
      <c r="P12" s="16"/>
      <c r="Q12" s="16"/>
      <c r="R12" s="16"/>
    </row>
    <row r="13" spans="1:18" ht="30.6" customHeight="1" x14ac:dyDescent="0.25">
      <c r="A13" s="5" t="s">
        <v>16</v>
      </c>
      <c r="B13" s="39" t="s">
        <v>53</v>
      </c>
      <c r="C13" s="43">
        <v>7000548067</v>
      </c>
      <c r="D13" s="39" t="s">
        <v>69</v>
      </c>
      <c r="E13" s="13" t="s">
        <v>81</v>
      </c>
      <c r="F13" s="41">
        <f t="shared" si="0"/>
        <v>7299.7066825934035</v>
      </c>
      <c r="G13" s="42">
        <v>54999.64</v>
      </c>
      <c r="H13" s="65" t="s">
        <v>81</v>
      </c>
      <c r="I13" s="54" t="s">
        <v>108</v>
      </c>
      <c r="J13" s="12" t="s">
        <v>117</v>
      </c>
      <c r="K13" s="66">
        <v>17862.189999999999</v>
      </c>
      <c r="L13" s="12" t="s">
        <v>117</v>
      </c>
      <c r="M13" s="66">
        <v>17862.189999999999</v>
      </c>
      <c r="N13" s="8"/>
      <c r="O13" s="16"/>
      <c r="P13" s="16"/>
      <c r="Q13" s="16"/>
      <c r="R13" s="16"/>
    </row>
    <row r="14" spans="1:18" ht="30.6" customHeight="1" x14ac:dyDescent="0.25">
      <c r="A14" s="5" t="s">
        <v>17</v>
      </c>
      <c r="B14" s="39" t="s">
        <v>54</v>
      </c>
      <c r="C14" s="40">
        <v>43965974818</v>
      </c>
      <c r="D14" s="39" t="s">
        <v>70</v>
      </c>
      <c r="E14" s="13" t="s">
        <v>81</v>
      </c>
      <c r="F14" s="41">
        <f t="shared" si="0"/>
        <v>26.40122104983741</v>
      </c>
      <c r="G14" s="42">
        <v>198.92</v>
      </c>
      <c r="H14" s="5" t="s">
        <v>81</v>
      </c>
      <c r="I14" s="56" t="s">
        <v>101</v>
      </c>
      <c r="J14" s="21" t="s">
        <v>102</v>
      </c>
      <c r="K14" s="21">
        <v>2963.32</v>
      </c>
      <c r="L14" s="21" t="s">
        <v>102</v>
      </c>
      <c r="M14" s="21">
        <v>2963.32</v>
      </c>
      <c r="N14" s="20"/>
      <c r="O14" s="16"/>
      <c r="P14" s="16"/>
      <c r="Q14" s="16"/>
      <c r="R14" s="16"/>
    </row>
    <row r="15" spans="1:18" s="3" customFormat="1" ht="33" customHeight="1" x14ac:dyDescent="0.25">
      <c r="A15" s="22" t="s">
        <v>18</v>
      </c>
      <c r="B15" s="39" t="s">
        <v>55</v>
      </c>
      <c r="C15" s="40">
        <v>61651285801</v>
      </c>
      <c r="D15" s="39" t="s">
        <v>71</v>
      </c>
      <c r="E15" s="13" t="s">
        <v>81</v>
      </c>
      <c r="F15" s="41">
        <f t="shared" si="0"/>
        <v>363.32868803503879</v>
      </c>
      <c r="G15" s="42">
        <v>2737.5</v>
      </c>
      <c r="H15" s="22"/>
      <c r="I15" s="24"/>
      <c r="J15" s="24"/>
      <c r="K15" s="25"/>
      <c r="L15" s="25"/>
      <c r="M15" s="25"/>
      <c r="N15" s="25"/>
      <c r="O15" s="23"/>
      <c r="P15" s="23"/>
      <c r="Q15" s="23"/>
      <c r="R15" s="23"/>
    </row>
    <row r="16" spans="1:18" ht="30" customHeight="1" x14ac:dyDescent="0.25">
      <c r="A16" s="27" t="s">
        <v>19</v>
      </c>
      <c r="B16" s="39" t="s">
        <v>56</v>
      </c>
      <c r="C16" s="40">
        <v>61621689742</v>
      </c>
      <c r="D16" s="39" t="s">
        <v>72</v>
      </c>
      <c r="E16" s="13" t="s">
        <v>81</v>
      </c>
      <c r="F16" s="41">
        <f t="shared" si="0"/>
        <v>6.3043333996947375</v>
      </c>
      <c r="G16" s="42">
        <v>47.5</v>
      </c>
      <c r="H16" s="8"/>
      <c r="I16" s="9"/>
      <c r="J16" s="9"/>
      <c r="K16" s="14"/>
      <c r="L16" s="8"/>
      <c r="M16" s="10"/>
      <c r="N16" s="10"/>
      <c r="O16" s="16"/>
      <c r="P16" s="16"/>
      <c r="Q16" s="16"/>
      <c r="R16" s="16"/>
    </row>
    <row r="17" spans="1:18" s="3" customFormat="1" ht="51.75" customHeight="1" x14ac:dyDescent="0.25">
      <c r="A17" s="28" t="s">
        <v>20</v>
      </c>
      <c r="B17" s="39" t="s">
        <v>57</v>
      </c>
      <c r="C17" s="40">
        <v>31174430130</v>
      </c>
      <c r="D17" s="39" t="s">
        <v>73</v>
      </c>
      <c r="E17" s="13" t="s">
        <v>81</v>
      </c>
      <c r="F17" s="41">
        <f t="shared" si="0"/>
        <v>65.092574158869198</v>
      </c>
      <c r="G17" s="42">
        <v>490.44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33" customHeight="1" x14ac:dyDescent="0.25">
      <c r="A18" s="27" t="s">
        <v>21</v>
      </c>
      <c r="B18" s="39" t="s">
        <v>58</v>
      </c>
      <c r="C18" s="40">
        <v>30654400930</v>
      </c>
      <c r="D18" s="39" t="s">
        <v>74</v>
      </c>
      <c r="E18" s="13" t="s">
        <v>81</v>
      </c>
      <c r="F18" s="41">
        <f t="shared" si="0"/>
        <v>365.25847766938745</v>
      </c>
      <c r="G18" s="42">
        <v>2752.04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30" customHeight="1" x14ac:dyDescent="0.25">
      <c r="A19" s="27" t="s">
        <v>22</v>
      </c>
      <c r="B19" s="39" t="s">
        <v>59</v>
      </c>
      <c r="C19" s="40">
        <v>87384327736</v>
      </c>
      <c r="D19" s="39" t="s">
        <v>75</v>
      </c>
      <c r="E19" s="13" t="s">
        <v>81</v>
      </c>
      <c r="F19" s="41">
        <f t="shared" si="0"/>
        <v>19360.510982812397</v>
      </c>
      <c r="G19" s="42">
        <v>145871.77000000002</v>
      </c>
      <c r="H19" s="5" t="s">
        <v>81</v>
      </c>
      <c r="I19" s="5" t="s">
        <v>108</v>
      </c>
      <c r="J19" s="57" t="s">
        <v>109</v>
      </c>
      <c r="K19" s="21">
        <v>45731.55</v>
      </c>
      <c r="L19" s="57" t="s">
        <v>109</v>
      </c>
      <c r="M19" s="21">
        <v>45731.55</v>
      </c>
      <c r="N19" s="16"/>
      <c r="O19" s="16"/>
      <c r="P19" s="16"/>
      <c r="Q19" s="16"/>
      <c r="R19" s="16"/>
    </row>
    <row r="20" spans="1:18" s="3" customFormat="1" ht="48.75" customHeight="1" x14ac:dyDescent="0.25">
      <c r="A20" s="28" t="s">
        <v>23</v>
      </c>
      <c r="B20" s="39" t="s">
        <v>60</v>
      </c>
      <c r="C20" s="40">
        <v>43505502369</v>
      </c>
      <c r="D20" s="39" t="s">
        <v>76</v>
      </c>
      <c r="E20" s="13" t="s">
        <v>81</v>
      </c>
      <c r="F20" s="41">
        <f t="shared" si="0"/>
        <v>796.33685048775624</v>
      </c>
      <c r="G20" s="42">
        <v>6000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s="3" customFormat="1" ht="48.6" customHeight="1" x14ac:dyDescent="0.25">
      <c r="A21" s="28" t="s">
        <v>24</v>
      </c>
      <c r="B21" s="39" t="s">
        <v>61</v>
      </c>
      <c r="C21" s="40">
        <v>18683136487</v>
      </c>
      <c r="D21" s="39" t="s">
        <v>77</v>
      </c>
      <c r="E21" s="13" t="s">
        <v>81</v>
      </c>
      <c r="F21" s="41">
        <f t="shared" si="0"/>
        <v>40867.135178180368</v>
      </c>
      <c r="G21" s="44">
        <v>307913.43</v>
      </c>
      <c r="H21" s="25" t="s">
        <v>81</v>
      </c>
      <c r="I21" s="25" t="s">
        <v>90</v>
      </c>
      <c r="J21" s="53" t="s">
        <v>95</v>
      </c>
      <c r="K21" s="24">
        <v>114352.01</v>
      </c>
      <c r="L21" s="53" t="s">
        <v>91</v>
      </c>
      <c r="M21" s="24">
        <v>108222.39</v>
      </c>
      <c r="N21" s="53" t="s">
        <v>92</v>
      </c>
      <c r="O21" s="53" t="s">
        <v>93</v>
      </c>
      <c r="P21" s="63" t="s">
        <v>94</v>
      </c>
      <c r="Q21" s="23"/>
      <c r="R21" s="23"/>
    </row>
    <row r="22" spans="1:18" ht="38.25" customHeight="1" x14ac:dyDescent="0.25">
      <c r="A22" s="27" t="s">
        <v>25</v>
      </c>
      <c r="B22" s="39" t="s">
        <v>62</v>
      </c>
      <c r="C22" s="43">
        <v>2535697732</v>
      </c>
      <c r="D22" s="39" t="s">
        <v>78</v>
      </c>
      <c r="E22" s="13" t="s">
        <v>81</v>
      </c>
      <c r="F22" s="41">
        <f t="shared" si="0"/>
        <v>72.108301811666323</v>
      </c>
      <c r="G22" s="42">
        <v>543.29999999999995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3" customFormat="1" ht="33" customHeight="1" x14ac:dyDescent="0.25">
      <c r="A23" s="28" t="s">
        <v>26</v>
      </c>
      <c r="B23" s="39" t="s">
        <v>63</v>
      </c>
      <c r="C23" s="40">
        <v>71505285978</v>
      </c>
      <c r="D23" s="39" t="s">
        <v>79</v>
      </c>
      <c r="E23" s="13" t="s">
        <v>81</v>
      </c>
      <c r="F23" s="41">
        <f t="shared" si="0"/>
        <v>149.31315946645429</v>
      </c>
      <c r="G23" s="42">
        <v>1125</v>
      </c>
      <c r="H23" s="23"/>
      <c r="I23" s="26"/>
      <c r="J23" s="26"/>
      <c r="K23" s="23"/>
      <c r="L23" s="23"/>
      <c r="M23" s="23"/>
      <c r="N23" s="23"/>
      <c r="O23" s="23"/>
      <c r="P23" s="23"/>
      <c r="Q23" s="23"/>
      <c r="R23" s="23"/>
    </row>
    <row r="24" spans="1:18" ht="32.25" customHeight="1" x14ac:dyDescent="0.25">
      <c r="A24" s="27" t="s">
        <v>27</v>
      </c>
      <c r="B24" s="45" t="s">
        <v>64</v>
      </c>
      <c r="C24" s="46">
        <v>67774118826</v>
      </c>
      <c r="D24" s="47" t="s">
        <v>80</v>
      </c>
      <c r="E24" s="13" t="s">
        <v>81</v>
      </c>
      <c r="F24" s="41">
        <f t="shared" si="0"/>
        <v>54.644634680469842</v>
      </c>
      <c r="G24" s="42">
        <v>411.72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30" customHeight="1" x14ac:dyDescent="0.25">
      <c r="A25" s="27" t="s">
        <v>28</v>
      </c>
      <c r="B25" s="39" t="s">
        <v>82</v>
      </c>
      <c r="C25" s="40">
        <v>25686975671</v>
      </c>
      <c r="D25" s="39" t="s">
        <v>83</v>
      </c>
      <c r="E25" s="13" t="s">
        <v>81</v>
      </c>
      <c r="F25" s="41">
        <f t="shared" si="0"/>
        <v>19908.421262193908</v>
      </c>
      <c r="G25" s="44">
        <v>150000</v>
      </c>
      <c r="H25" s="16"/>
      <c r="I25" s="30"/>
      <c r="J25" s="16"/>
      <c r="K25" s="31"/>
      <c r="L25" s="16"/>
      <c r="M25" s="16"/>
      <c r="N25" s="16"/>
      <c r="O25" s="16"/>
      <c r="P25" s="16"/>
      <c r="Q25" s="16"/>
      <c r="R25" s="16"/>
    </row>
    <row r="26" spans="1:18" s="3" customFormat="1" ht="58.2" customHeight="1" x14ac:dyDescent="0.25">
      <c r="A26" s="28" t="s">
        <v>29</v>
      </c>
      <c r="B26" s="48" t="s">
        <v>89</v>
      </c>
      <c r="C26" s="52">
        <v>46550671661</v>
      </c>
      <c r="D26" s="49" t="s">
        <v>84</v>
      </c>
      <c r="E26" s="13" t="s">
        <v>81</v>
      </c>
      <c r="F26" s="41" t="s">
        <v>85</v>
      </c>
      <c r="G26" s="50">
        <v>54999.82</v>
      </c>
      <c r="H26" s="25" t="s">
        <v>81</v>
      </c>
      <c r="I26" s="25" t="s">
        <v>103</v>
      </c>
      <c r="J26" s="23"/>
      <c r="K26" s="23"/>
      <c r="L26" s="23"/>
      <c r="M26" s="23"/>
      <c r="N26" s="53" t="s">
        <v>104</v>
      </c>
      <c r="O26" s="24">
        <v>55161.88</v>
      </c>
      <c r="P26" s="63" t="s">
        <v>105</v>
      </c>
      <c r="Q26" s="63" t="s">
        <v>106</v>
      </c>
      <c r="R26" s="23" t="s">
        <v>107</v>
      </c>
    </row>
    <row r="27" spans="1:18" s="3" customFormat="1" ht="45.6" customHeight="1" x14ac:dyDescent="0.25">
      <c r="A27" s="28" t="s">
        <v>30</v>
      </c>
      <c r="B27" s="51" t="s">
        <v>86</v>
      </c>
      <c r="C27" s="47">
        <v>18736141210</v>
      </c>
      <c r="D27" s="51" t="s">
        <v>87</v>
      </c>
      <c r="E27" s="13" t="s">
        <v>81</v>
      </c>
      <c r="F27" s="41" t="s">
        <v>88</v>
      </c>
      <c r="G27" s="50">
        <v>100903.08</v>
      </c>
      <c r="H27" s="25" t="s">
        <v>81</v>
      </c>
      <c r="I27" s="25" t="s">
        <v>98</v>
      </c>
      <c r="J27" s="23"/>
      <c r="K27" s="23"/>
      <c r="L27" s="23"/>
      <c r="M27" s="23"/>
      <c r="N27" s="53" t="s">
        <v>99</v>
      </c>
      <c r="O27" s="24">
        <v>101894.02</v>
      </c>
      <c r="P27" s="63" t="s">
        <v>100</v>
      </c>
      <c r="Q27" s="23"/>
      <c r="R27" s="23"/>
    </row>
    <row r="28" spans="1:18" s="3" customFormat="1" ht="35.25" customHeight="1" x14ac:dyDescent="0.25">
      <c r="A28" s="28" t="s">
        <v>31</v>
      </c>
      <c r="B28" s="64" t="s">
        <v>110</v>
      </c>
      <c r="C28" s="47">
        <v>75550985023</v>
      </c>
      <c r="D28" s="51" t="s">
        <v>111</v>
      </c>
      <c r="E28" s="22" t="s">
        <v>113</v>
      </c>
      <c r="F28" s="59"/>
      <c r="G28" s="59"/>
      <c r="H28" s="22" t="s">
        <v>81</v>
      </c>
      <c r="I28" s="60" t="s">
        <v>114</v>
      </c>
      <c r="J28" s="61" t="s">
        <v>112</v>
      </c>
      <c r="K28" s="61">
        <v>3387.36</v>
      </c>
      <c r="L28" s="61" t="s">
        <v>112</v>
      </c>
      <c r="M28" s="61">
        <v>3387.36</v>
      </c>
      <c r="N28" s="18"/>
      <c r="O28" s="18"/>
      <c r="P28" s="18" t="s">
        <v>115</v>
      </c>
      <c r="Q28" s="23"/>
      <c r="R28" s="23"/>
    </row>
    <row r="29" spans="1:18" s="3" customFormat="1" ht="32.25" customHeight="1" x14ac:dyDescent="0.25">
      <c r="A29" s="28" t="s">
        <v>32</v>
      </c>
      <c r="B29" s="18"/>
      <c r="C29" s="58"/>
      <c r="D29" s="18"/>
      <c r="E29" s="28"/>
      <c r="F29" s="59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3"/>
      <c r="R29" s="23"/>
    </row>
    <row r="30" spans="1:18" s="3" customFormat="1" ht="39.75" customHeight="1" x14ac:dyDescent="0.25">
      <c r="A30" s="28" t="s">
        <v>33</v>
      </c>
      <c r="B30" s="18"/>
      <c r="C30" s="58"/>
      <c r="D30" s="18"/>
      <c r="E30" s="28"/>
      <c r="F30" s="5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3"/>
      <c r="R30" s="23"/>
    </row>
    <row r="31" spans="1:18" ht="35.25" customHeight="1" x14ac:dyDescent="0.3">
      <c r="A31" s="27" t="s">
        <v>34</v>
      </c>
      <c r="B31" s="34"/>
      <c r="C31" s="35"/>
      <c r="D31" s="34"/>
      <c r="E31" s="36"/>
      <c r="F31" s="37"/>
      <c r="G31" s="34"/>
      <c r="H31" s="17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8.5" customHeight="1" x14ac:dyDescent="0.3">
      <c r="A32" s="27" t="s">
        <v>35</v>
      </c>
      <c r="B32" s="34"/>
      <c r="C32" s="35"/>
      <c r="D32" s="34"/>
      <c r="E32" s="36"/>
      <c r="F32" s="37"/>
      <c r="G32" s="3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2:7" ht="15.6" x14ac:dyDescent="0.3">
      <c r="B33" s="38"/>
      <c r="C33" s="38"/>
      <c r="D33" s="38"/>
      <c r="E33" s="38"/>
      <c r="F33" s="38"/>
      <c r="G33" s="38"/>
    </row>
    <row r="34" spans="2:7" ht="15.6" x14ac:dyDescent="0.3">
      <c r="B34" s="38"/>
      <c r="C34" s="38"/>
      <c r="D34" s="38"/>
      <c r="E34" s="38"/>
      <c r="F34" s="38"/>
      <c r="G34" s="38"/>
    </row>
    <row r="35" spans="2:7" ht="15.6" x14ac:dyDescent="0.3">
      <c r="B35" s="38"/>
      <c r="C35" s="38"/>
      <c r="D35" s="38"/>
      <c r="E35" s="38"/>
      <c r="F35" s="38"/>
      <c r="G35" s="38"/>
    </row>
    <row r="36" spans="2:7" ht="15.6" x14ac:dyDescent="0.3">
      <c r="B36" s="38"/>
      <c r="C36" s="38"/>
      <c r="D36" s="38"/>
      <c r="E36" s="38"/>
      <c r="F36" s="38"/>
      <c r="G36" s="38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2023-03-20T13:17:38Z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