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iholic\Desktop\ADVIRA\"/>
    </mc:Choice>
  </mc:AlternateContent>
  <xr:revisionPtr revIDLastSave="0" documentId="13_ncr:1_{3122BD40-801C-4C12-8A55-36E4FD2B31BB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7" i="1" l="1"/>
  <c r="K37" i="1"/>
  <c r="M23" i="1"/>
  <c r="K23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8" i="1"/>
</calcChain>
</file>

<file path=xl/sharedStrings.xml><?xml version="1.0" encoding="utf-8"?>
<sst xmlns="http://schemas.openxmlformats.org/spreadsheetml/2006/main" count="371" uniqueCount="247">
  <si>
    <t>Tablica prijavljenih tražbina u predstečajnom postupku</t>
  </si>
  <si>
    <t>Redni broj prijavljene tražbine</t>
  </si>
  <si>
    <t>Ime i prezime / Naziv vjerovnika</t>
  </si>
  <si>
    <t>OIB vjerovnika</t>
  </si>
  <si>
    <t>Adresa vjerovnika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</si>
  <si>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</si>
  <si>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</si>
  <si>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</si>
  <si>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</si>
  <si>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</si>
  <si>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Predmet na kojem postoji razlučno/izlučno pravo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</si>
  <si>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</si>
  <si>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</si>
  <si>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</si>
  <si>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</si>
  <si>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</si>
  <si>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</si>
  <si>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</si>
  <si>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</si>
  <si>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</si>
  <si>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</si>
  <si>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</si>
  <si>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</si>
  <si>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Iznos tražbine navedene u prijedlogu za otvaranje predstečajnog postupka ( u kunama)</t>
  </si>
  <si>
    <t>Iznos tražbine navedene u prijedlogu za otvaranje predstečajnog postupka ( u EUR)</t>
  </si>
  <si>
    <t>Iznos ukupne tražbine ( u kunama)</t>
  </si>
  <si>
    <t>Iznos ukupne tražbine ( u EUR)</t>
  </si>
  <si>
    <t>Iznos dospjele tražbine ( u kunama)</t>
  </si>
  <si>
    <t>Iznos dospjele tražbine ( u EUR)</t>
  </si>
  <si>
    <t>Iznos tražbine koja dospijeva nakon datuma otvaranja predmeta ( u kunama)</t>
  </si>
  <si>
    <t>Iznos tražbine koja dospijeva nakon datuma otvaranja predmeta ( u EUR)</t>
  </si>
  <si>
    <t>18.12.2023.</t>
  </si>
  <si>
    <t>ADVIRA d.o.o.</t>
  </si>
  <si>
    <t>TS u Varaždinu,  St-391/2023</t>
  </si>
  <si>
    <t>Ulica Ruđera Boškovića 28, Čakovec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</si>
  <si>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</si>
  <si>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</si>
  <si>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</si>
  <si>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</si>
  <si>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</si>
  <si>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</si>
  <si>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</si>
  <si>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</si>
  <si>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</si>
  <si>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</si>
  <si>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</si>
  <si>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</si>
  <si>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</si>
  <si>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</si>
  <si>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</si>
  <si>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</si>
  <si>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</si>
  <si>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</si>
  <si>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</si>
  <si>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</si>
  <si>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</si>
  <si>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</si>
  <si>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</si>
  <si>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AUTO SUPRA j.d.o.o.</t>
  </si>
  <si>
    <t>AUTO-CENTAR BAUMGARTNER d.o.o.</t>
  </si>
  <si>
    <t>Autobusni prijevoznik, vl.Horvat Mirko</t>
  </si>
  <si>
    <t>Bojan Mlinarić</t>
  </si>
  <si>
    <t>CROMARIS d.d.</t>
  </si>
  <si>
    <t>Crtorad signalizacija d.o.o.</t>
  </si>
  <si>
    <t>ELEKTRONIČKI RAČUNI d.o.o.</t>
  </si>
  <si>
    <t>Francina 2 j.d.o.o.</t>
  </si>
  <si>
    <t>GKP ČAKOM d.o.o.</t>
  </si>
  <si>
    <t>HP-Hrvatska pošta d.d.</t>
  </si>
  <si>
    <t>HT-Hrvatski Telekom d.d.</t>
  </si>
  <si>
    <t>IV NAKLADNIŠTVO d.o.o.</t>
  </si>
  <si>
    <t>Irena Plevnjak</t>
  </si>
  <si>
    <t>KLEM HSE d.o.o.</t>
  </si>
  <si>
    <t>KOPITEHNA d.o.o.</t>
  </si>
  <si>
    <t>Manuel Buza</t>
  </si>
  <si>
    <t>Marijana Buza</t>
  </si>
  <si>
    <t>MEĐIMURJE-PLIN d.o.o.</t>
  </si>
  <si>
    <t>MEĐIMURSKE VODE d.o.o.</t>
  </si>
  <si>
    <t>Nino Vugrinec</t>
  </si>
  <si>
    <t>Obrt za pranje i čišćenje SKOKO, vl.Mario Skoko</t>
  </si>
  <si>
    <t xml:space="preserve">OTP banka d.d. </t>
  </si>
  <si>
    <t>PETROL d.o.o.</t>
  </si>
  <si>
    <t>PRINTSHOP d.o.o.</t>
  </si>
  <si>
    <t>Poslovni centar JAPA, vl.Roman Lebar</t>
  </si>
  <si>
    <t>RAD I SPORT d.o.o.</t>
  </si>
  <si>
    <t xml:space="preserve">Raifeeisen bank d.d. </t>
  </si>
  <si>
    <t>Repubila Hrvatska, Ministarstvo financija, Porezna uprava</t>
  </si>
  <si>
    <t>Tomislav Šnidarić</t>
  </si>
  <si>
    <t>TRIGLAV OSIGURANJE d.d.</t>
  </si>
  <si>
    <t>Ustanova za zdravstvenu skrb PREVENTA MEDIC</t>
  </si>
  <si>
    <t>VINCEK d.o.o.</t>
  </si>
  <si>
    <t>Vjekoslav Cvek</t>
  </si>
  <si>
    <t>72864118963</t>
  </si>
  <si>
    <t>81222864780</t>
  </si>
  <si>
    <t>08757532490</t>
  </si>
  <si>
    <t>58921608350</t>
  </si>
  <si>
    <t>42889250808</t>
  </si>
  <si>
    <t>58830014368</t>
  </si>
  <si>
    <t>14001865632</t>
  </si>
  <si>
    <t>87311810356</t>
  </si>
  <si>
    <t>81793146560</t>
  </si>
  <si>
    <t>61651285801</t>
  </si>
  <si>
    <t>58419487302</t>
  </si>
  <si>
    <t>64181066452</t>
  </si>
  <si>
    <t>12585203084</t>
  </si>
  <si>
    <t>29035933600</t>
  </si>
  <si>
    <t>81394716246</t>
  </si>
  <si>
    <t>80137078735</t>
  </si>
  <si>
    <t>75550985023</t>
  </si>
  <si>
    <t>53605605523</t>
  </si>
  <si>
    <t>27099485040</t>
  </si>
  <si>
    <t>79727943480</t>
  </si>
  <si>
    <t>29743547503</t>
  </si>
  <si>
    <t>67651137111</t>
  </si>
  <si>
    <t>96055453244</t>
  </si>
  <si>
    <t>59386801008</t>
  </si>
  <si>
    <t>da</t>
  </si>
  <si>
    <t>Rinkovec 71, 42253 Bednja</t>
  </si>
  <si>
    <t>Ulica Braće Graner 2, 40000 Čakovec</t>
  </si>
  <si>
    <t>Matije Gupca 2, 40000 Novo Selo Rok</t>
  </si>
  <si>
    <t>Ivana Trnskog 14, Varaždin</t>
  </si>
  <si>
    <t>Gaženička cesta 4/b, 23000 Zadar</t>
  </si>
  <si>
    <t>Varaždinska ulica, Odvojak III br1, Jalkovec, Varaždin</t>
  </si>
  <si>
    <t>Simona Gregorčiča 8, 10000 Zagreb</t>
  </si>
  <si>
    <t>Breznica 48, Breznica, 42225 Breznički Hum</t>
  </si>
  <si>
    <t>Mihovljanska 10, 40000 Čakovec</t>
  </si>
  <si>
    <t>Jurišićeva ulica 13, 10000 Zagreb</t>
  </si>
  <si>
    <t>Radnička cesta 21, 10000 Zagreb</t>
  </si>
  <si>
    <t>Prilaz Ivana Visina 7, 10000 Zagreb</t>
  </si>
  <si>
    <t>Zagrebačka 20, 40000 Ivanovec</t>
  </si>
  <si>
    <t>Šumeće 133, 35000 Šumeće</t>
  </si>
  <si>
    <t>Varaždinska ulica, odv. III 2, 42000 Jalkovec</t>
  </si>
  <si>
    <t>Dragutina Lehkeca 17, Pribislavec</t>
  </si>
  <si>
    <t>Obrtnička ulica 4, 40000 Čakovec</t>
  </si>
  <si>
    <t>Ulica Matice hrvatske 10, 40000 Čakovec</t>
  </si>
  <si>
    <t>Zinke Kunc 9, Čakovec</t>
  </si>
  <si>
    <t>Zrinskih 23, 40000 Ivanovec</t>
  </si>
  <si>
    <t>Ulica Domovinskog rata 61, Split</t>
  </si>
  <si>
    <t>Savska Opatovina 36, 10000 Zagreb</t>
  </si>
  <si>
    <t>Ulica Grgura Budislavića 135, 23000 Zadar</t>
  </si>
  <si>
    <t>Zrinsko-Frankopanska 2a, 40000 Čakovec</t>
  </si>
  <si>
    <t>Velimira Škorpika 21, Zagreb</t>
  </si>
  <si>
    <t>Savezne Republike Njemačke 6, 10000 Zagreb</t>
  </si>
  <si>
    <t>Magazinska 69, Zagreb</t>
  </si>
  <si>
    <t>KATANČIĆEVA 5, 10000 ZAGREB</t>
  </si>
  <si>
    <t>Ivana Antunovića 25, Zagreb</t>
  </si>
  <si>
    <t>Ulica Antuna Heinza 4, 10000 Zagreb</t>
  </si>
  <si>
    <t>Trg bana Jelačića 6, 40323 Prelog</t>
  </si>
  <si>
    <t>Varaždinska ulica, odvojak II br.2, 42000 Jalkovec</t>
  </si>
  <si>
    <t>Kolodvorska 9, 40320 Donji Kraljevec</t>
  </si>
  <si>
    <t>Porsche leasing d.o.o. -  IZLUČNO PRAVO</t>
  </si>
  <si>
    <t>17.11.2023.</t>
  </si>
  <si>
    <t>445,79 EUR</t>
  </si>
  <si>
    <t>23.11.2023.</t>
  </si>
  <si>
    <t>27.11.2023.</t>
  </si>
  <si>
    <t>53,82 EUR</t>
  </si>
  <si>
    <t>29.11.2023.</t>
  </si>
  <si>
    <t>da (700.000,00 kn ili 92.905,96 EUR)</t>
  </si>
  <si>
    <t>Ugovor o financijskom leasingu broj 1 156611;                  Ugovor o financijskom leasingu broj 1 158263;</t>
  </si>
  <si>
    <t>AUDI A5 Sportback 2.0 TDIbSport S-tronic, broj šasije WAUZZZF52JA020408, reg. ČK921JI;                                           BMW Z4 30I Sdrive, broj šasije WBAHF3104LWW54385, reg. ČK922JI;</t>
  </si>
  <si>
    <t>Ljiljana Zagorec</t>
  </si>
  <si>
    <t>Ulica Breznice 6, Margečan, Ivanec</t>
  </si>
  <si>
    <t>ne</t>
  </si>
  <si>
    <t>28.11.2023.</t>
  </si>
  <si>
    <t>948,97 EUR</t>
  </si>
  <si>
    <t>36.</t>
  </si>
  <si>
    <t>Miroslav Zagorec</t>
  </si>
  <si>
    <t>19.583,05 EUR</t>
  </si>
  <si>
    <t>138.669,58 EUR</t>
  </si>
  <si>
    <t>5.346,16 EUR</t>
  </si>
  <si>
    <t>144.015,74 EUR</t>
  </si>
  <si>
    <t>da (1.213.054,50 kn ili 161.000,00 EUR)</t>
  </si>
  <si>
    <t>276.525,31 EUR</t>
  </si>
  <si>
    <t>da (2.083.479,75 kn ili 276.525,31 EUR)</t>
  </si>
  <si>
    <t>Rješenje o ovrsi pljenidbom I prijenosom novčanih sredstava ovršenika Klasa: UP/I-415-02/2023-001/1272, ur br. 513-07-20/2023-1.; Rješenje o ovrsi pljenidbom, procjenom I prodajom motornog vozila Klasa: UP/I-415-02/2023-001/1272, ur.br. 513-07-20/2023-3.; Rješenje o ovrsi pljenidbom i prodajom pokretnina Klasa: UP-I-415-02/2023-01/1272, ur.br. 513-07-20/2023-4.; Obavijest MUP-a, PU Međumurske o opisu zabrane otuđenja vozila Klasa:211-02/23-09/2675, ur. br. 511-21-04-23-2.</t>
  </si>
  <si>
    <t>Osobni automobil, marke Škoda, model/tip: 1.6 TDI Octavia, br. Šasije TMBJF7NE4G0245975, reg. ČK602JO, god.2016.                                         Iznos tražbine: 2.804.245,37 kn ili 372.187,32 EUR</t>
  </si>
  <si>
    <t>37.</t>
  </si>
  <si>
    <t>HEP ELEKTRA d.o.o.</t>
  </si>
  <si>
    <t>Ulica grada Vukovara 37, Zagreb</t>
  </si>
  <si>
    <t>01.12.2023.</t>
  </si>
  <si>
    <t>85,17 EUR</t>
  </si>
  <si>
    <t>04.12.2023.</t>
  </si>
  <si>
    <t>18,45 EUR</t>
  </si>
  <si>
    <t>266.136,19 EUR</t>
  </si>
  <si>
    <t>266.154,64 EUR</t>
  </si>
  <si>
    <t>da (2.005.203,12 kn ili 266.136,19 EUR)</t>
  </si>
  <si>
    <t>38.</t>
  </si>
  <si>
    <t>INFO 3 d.o.o.</t>
  </si>
  <si>
    <t>Frana Supila 7a, Varaždin</t>
  </si>
  <si>
    <t>4.153,31 EUR</t>
  </si>
  <si>
    <t>1.057,64 EUR</t>
  </si>
  <si>
    <t>5.210,95 EUR</t>
  </si>
  <si>
    <t>05.12.2023.</t>
  </si>
  <si>
    <t>23,56 EUR</t>
  </si>
  <si>
    <t>06.12.2023.</t>
  </si>
  <si>
    <t>148,77 EUR</t>
  </si>
  <si>
    <t>2.573,42 EUR</t>
  </si>
  <si>
    <t>2.722,19 EUR</t>
  </si>
  <si>
    <t>39.</t>
  </si>
  <si>
    <t>BISTRO BARRACUDA d.o.o.</t>
  </si>
  <si>
    <t>Kralja Zvonimira 30, Prelog</t>
  </si>
  <si>
    <t>08.12.2023.</t>
  </si>
  <si>
    <t>995,45 EUR</t>
  </si>
  <si>
    <t>40.</t>
  </si>
  <si>
    <t>OPG LEO LISJAK</t>
  </si>
  <si>
    <t>M. Tita 47, Šenkovec, Čakovec</t>
  </si>
  <si>
    <t>108,00 EUR</t>
  </si>
  <si>
    <t>41.</t>
  </si>
  <si>
    <t>JASMINKA LISJAK</t>
  </si>
  <si>
    <t>3.291,53 EUR</t>
  </si>
  <si>
    <t>42.</t>
  </si>
  <si>
    <t>ROBERT ŽIVČEC</t>
  </si>
  <si>
    <t>Hlapočina 94, Sveti Martin na Muri</t>
  </si>
  <si>
    <t>810,00 EUR</t>
  </si>
  <si>
    <t>43.</t>
  </si>
  <si>
    <t>TOMO JEŽOVITA</t>
  </si>
  <si>
    <t>Ivana Mažuranića 75a, Varaždin</t>
  </si>
  <si>
    <t>12.12.2023.</t>
  </si>
  <si>
    <t>2.866,82 EUR</t>
  </si>
  <si>
    <t>44.</t>
  </si>
  <si>
    <t>SUZANA ŠPANIĆ</t>
  </si>
  <si>
    <t>45.</t>
  </si>
  <si>
    <t>46.</t>
  </si>
  <si>
    <t>NIVES KOVAČIĆ</t>
  </si>
  <si>
    <t>Krištanovec 63, Čakovec</t>
  </si>
  <si>
    <t>2.747,37 EUR</t>
  </si>
  <si>
    <t>RADOVAN KOVAČIĆ</t>
  </si>
  <si>
    <t>13.12.2023.</t>
  </si>
  <si>
    <t>15.793,55 EUR</t>
  </si>
  <si>
    <t>47.</t>
  </si>
  <si>
    <t>ROBERTA PUTAREK</t>
  </si>
  <si>
    <t>Pavleka Miškine 33, Čakovec</t>
  </si>
  <si>
    <t>729,98 EUR</t>
  </si>
  <si>
    <t>48.</t>
  </si>
  <si>
    <t>FINANCIJSKA AGENCIJA</t>
  </si>
  <si>
    <t>Ulica grada Vukovara 70, Zagreb</t>
  </si>
  <si>
    <t>14.12.2023.</t>
  </si>
  <si>
    <t>66,47 EUR</t>
  </si>
  <si>
    <t>da (118.996,50 kn ili 15.793,55 EUR)</t>
  </si>
  <si>
    <t>49.</t>
  </si>
  <si>
    <t>50.</t>
  </si>
  <si>
    <t>MLADEN LEBAR</t>
  </si>
  <si>
    <t>3.250,00 EUR</t>
  </si>
  <si>
    <t>DOROTEA LEBAR</t>
  </si>
  <si>
    <t>545,00 EUR</t>
  </si>
  <si>
    <t>15.12.2023.</t>
  </si>
  <si>
    <t>149,33 EUR</t>
  </si>
  <si>
    <t>da (1.125,13 kn ili 149,33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</si>
</sst>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kn&quot;;[Red]\-#,##0.00\ &quot;kn&quot;"/>
    <numFmt numFmtId="164" formatCode="#,##0.00\ &quot;kn&quot;"/>
    <numFmt numFmtId="165" formatCode="[$€-2]\ #,##0.00"/>
    <numFmt numFmtId="166" formatCode="#,##0.00\ [$EUR]"/>
  </numFmts>
  <fonts count="8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rgb="FF6D6D6D"/>
      <name val="Tahoma"/>
      <family val="2"/>
      <charset val="238"/>
    </font>
    <font>
      <sz val="10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8"/>
      </patternFill>
    </fill>
    <fill>
      <patternFill patternType="solid">
        <fgColor theme="0"/>
        <bgColor indexed="8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5" borderId="0" applyNumberFormat="0" applyFont="0" applyFill="0" applyBorder="0" applyAlignment="0" applyProtection="0">
      <alignment horizontal="left" vertical="top" wrapText="1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0" xfId="0" applyFont="1"/>
    <xf numFmtId="0" fontId="0" fillId="3" borderId="2" xfId="0" applyFill="1" applyBorder="1" applyAlignment="1">
      <alignment horizontal="center" vertical="center"/>
    </xf>
    <xf numFmtId="164" fontId="0" fillId="3" borderId="2" xfId="0" applyNumberForma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8" fontId="0" fillId="3" borderId="2" xfId="0" applyNumberForma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2" xfId="0" applyBorder="1"/>
    <xf numFmtId="0" fontId="2" fillId="0" borderId="2" xfId="0" applyFont="1" applyBorder="1" applyAlignment="1">
      <alignment wrapText="1"/>
    </xf>
    <xf numFmtId="0" fontId="0" fillId="0" borderId="2" xfId="0" applyBorder="1" applyAlignment="1">
      <alignment horizontal="center" vertical="center"/>
    </xf>
    <xf numFmtId="8" fontId="0" fillId="0" borderId="2" xfId="0" applyNumberForma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8" fontId="0" fillId="0" borderId="2" xfId="0" applyNumberFormat="1" applyBorder="1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/>
    <xf numFmtId="0" fontId="0" fillId="0" borderId="3" xfId="0" applyBorder="1"/>
    <xf numFmtId="164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64" fontId="2" fillId="3" borderId="2" xfId="0" applyNumberFormat="1" applyFont="1" applyFill="1" applyBorder="1" applyAlignment="1">
      <alignment horizontal="center" vertical="center"/>
    </xf>
    <xf numFmtId="8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14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/>
    </xf>
    <xf numFmtId="8" fontId="2" fillId="3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0" fillId="3" borderId="2" xfId="0" applyFill="1" applyBorder="1" applyAlignment="1">
      <alignment horizontal="right" vertical="center"/>
    </xf>
    <xf numFmtId="0" fontId="0" fillId="0" borderId="2" xfId="0" applyBorder="1" applyAlignment="1">
      <alignment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right" vertical="center" wrapText="1"/>
    </xf>
    <xf numFmtId="166" fontId="5" fillId="3" borderId="4" xfId="0" applyNumberFormat="1" applyFont="1" applyFill="1" applyBorder="1" applyAlignment="1">
      <alignment horizontal="right" vertical="center"/>
    </xf>
    <xf numFmtId="164" fontId="2" fillId="3" borderId="2" xfId="0" applyNumberFormat="1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right" vertical="center" wrapText="1"/>
    </xf>
    <xf numFmtId="166" fontId="7" fillId="6" borderId="4" xfId="1" applyNumberFormat="1" applyFont="1" applyFill="1" applyBorder="1" applyAlignment="1" applyProtection="1">
      <alignment horizontal="right" vertical="center" wrapText="1"/>
    </xf>
    <xf numFmtId="8" fontId="0" fillId="3" borderId="2" xfId="0" applyNumberFormat="1" applyFill="1" applyBorder="1" applyAlignment="1">
      <alignment horizontal="center" vertical="center"/>
    </xf>
    <xf numFmtId="8" fontId="0" fillId="0" borderId="2" xfId="0" applyNumberFormat="1" applyBorder="1" applyAlignment="1">
      <alignment horizontal="center" vertical="center" wrapText="1"/>
    </xf>
    <xf numFmtId="8" fontId="0" fillId="0" borderId="2" xfId="0" applyNumberFormat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right" vertical="center" wrapText="1"/>
    </xf>
    <xf numFmtId="164" fontId="2" fillId="3" borderId="5" xfId="0" applyNumberFormat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right" vertical="center"/>
    </xf>
    <xf numFmtId="0" fontId="0" fillId="3" borderId="5" xfId="0" applyFill="1" applyBorder="1" applyAlignment="1">
      <alignment horizontal="right" vertical="center"/>
    </xf>
    <xf numFmtId="0" fontId="0" fillId="3" borderId="5" xfId="0" applyFill="1" applyBorder="1" applyAlignment="1">
      <alignment vertical="center"/>
    </xf>
    <xf numFmtId="0" fontId="0" fillId="0" borderId="5" xfId="0" applyBorder="1"/>
    <xf numFmtId="0" fontId="0" fillId="0" borderId="5" xfId="0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8" fontId="0" fillId="0" borderId="5" xfId="0" applyNumberFormat="1" applyBorder="1" applyAlignment="1">
      <alignment horizontal="center" vertical="center" wrapText="1"/>
    </xf>
    <xf numFmtId="8" fontId="0" fillId="0" borderId="5" xfId="0" applyNumberFormat="1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164" fontId="5" fillId="0" borderId="6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8" fontId="2" fillId="0" borderId="2" xfId="0" applyNumberFormat="1" applyFont="1" applyBorder="1" applyAlignment="1">
      <alignment horizontal="right" vertical="center"/>
    </xf>
    <xf numFmtId="8" fontId="0" fillId="3" borderId="5" xfId="0" applyNumberFormat="1" applyFill="1" applyBorder="1" applyAlignment="1">
      <alignment vertical="center"/>
    </xf>
    <xf numFmtId="0" fontId="0" fillId="0" borderId="5" xfId="0" applyBorder="1" applyAlignment="1">
      <alignment horizontal="right" vertical="center"/>
    </xf>
    <xf numFmtId="8" fontId="0" fillId="0" borderId="5" xfId="0" applyNumberFormat="1" applyBorder="1" applyAlignment="1">
      <alignment horizontal="left" vertical="center" wrapText="1"/>
    </xf>
    <xf numFmtId="8" fontId="0" fillId="3" borderId="2" xfId="0" applyNumberFormat="1" applyFill="1" applyBorder="1" applyAlignment="1">
      <alignment horizontal="right" vertical="center"/>
    </xf>
    <xf numFmtId="8" fontId="0" fillId="3" borderId="5" xfId="0" applyNumberFormat="1" applyFill="1" applyBorder="1" applyAlignment="1">
      <alignment horizontal="right" vertic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164" fontId="0" fillId="0" borderId="6" xfId="0" applyNumberFormat="1" applyBorder="1"/>
    <xf numFmtId="165" fontId="2" fillId="0" borderId="6" xfId="0" applyNumberFormat="1" applyFont="1" applyBorder="1"/>
    <xf numFmtId="4" fontId="0" fillId="0" borderId="6" xfId="0" applyNumberFormat="1" applyBorder="1" applyAlignment="1">
      <alignment horizontal="center" vertical="center"/>
    </xf>
    <xf numFmtId="8" fontId="0" fillId="0" borderId="6" xfId="0" applyNumberForma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0" fillId="0" borderId="6" xfId="0" applyBorder="1"/>
    <xf numFmtId="165" fontId="0" fillId="0" borderId="6" xfId="0" applyNumberFormat="1" applyBorder="1"/>
    <xf numFmtId="8" fontId="0" fillId="0" borderId="6" xfId="0" applyNumberForma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164" fontId="0" fillId="0" borderId="6" xfId="0" applyNumberFormat="1" applyBorder="1" applyAlignment="1">
      <alignment vertical="center"/>
    </xf>
    <xf numFmtId="8" fontId="2" fillId="0" borderId="6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right" vertical="center"/>
    </xf>
    <xf numFmtId="164" fontId="0" fillId="0" borderId="6" xfId="0" applyNumberFormat="1" applyBorder="1" applyAlignment="1">
      <alignment horizontal="right" vertical="center"/>
    </xf>
    <xf numFmtId="4" fontId="0" fillId="0" borderId="6" xfId="0" applyNumberFormat="1" applyBorder="1" applyAlignment="1">
      <alignment horizontal="right" vertical="center"/>
    </xf>
    <xf numFmtId="0" fontId="2" fillId="0" borderId="6" xfId="0" applyFont="1" applyBorder="1" applyAlignment="1">
      <alignment wrapText="1"/>
    </xf>
    <xf numFmtId="0" fontId="2" fillId="0" borderId="6" xfId="0" applyFont="1" applyBorder="1"/>
    <xf numFmtId="0" fontId="2" fillId="0" borderId="6" xfId="0" applyFont="1" applyBorder="1" applyAlignment="1">
      <alignment vertical="center" wrapText="1"/>
    </xf>
    <xf numFmtId="8" fontId="0" fillId="0" borderId="6" xfId="0" applyNumberFormat="1" applyBorder="1" applyAlignment="1">
      <alignment vertical="center"/>
    </xf>
    <xf numFmtId="0" fontId="2" fillId="0" borderId="5" xfId="0" applyFont="1" applyBorder="1" applyAlignment="1">
      <alignment wrapText="1"/>
    </xf>
    <xf numFmtId="0" fontId="0" fillId="0" borderId="7" xfId="0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/>
    </xf>
    <xf numFmtId="0" fontId="0" fillId="0" borderId="7" xfId="0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/>
    </xf>
    <xf numFmtId="164" fontId="0" fillId="0" borderId="7" xfId="0" applyNumberFormat="1" applyBorder="1"/>
    <xf numFmtId="165" fontId="0" fillId="0" borderId="7" xfId="0" applyNumberFormat="1" applyBorder="1"/>
    <xf numFmtId="4" fontId="0" fillId="0" borderId="7" xfId="0" applyNumberFormat="1" applyFill="1" applyBorder="1" applyAlignment="1">
      <alignment horizontal="center" vertical="center"/>
    </xf>
    <xf numFmtId="8" fontId="0" fillId="0" borderId="7" xfId="0" applyNumberFormat="1" applyBorder="1" applyAlignment="1">
      <alignment vertical="center"/>
    </xf>
    <xf numFmtId="0" fontId="2" fillId="0" borderId="7" xfId="0" applyFont="1" applyFill="1" applyBorder="1" applyAlignment="1">
      <alignment horizontal="right" vertical="center" wrapText="1"/>
    </xf>
    <xf numFmtId="0" fontId="0" fillId="0" borderId="7" xfId="0" applyBorder="1"/>
  </cellXfs>
  <cellStyles count="2">
    <cellStyle name="Normalno" xfId="0" builtinId="0"/>
    <cellStyle name="Normalno 4" xfId="1" xr:uid="{04E52F98-239B-4D21-B79C-9A5F7ACA399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9"/>
  <sheetViews>
    <sheetView tabSelected="1" topLeftCell="A10" zoomScale="80" zoomScaleNormal="80" workbookViewId="0">
      <selection activeCell="N61" sqref="N60:N61"/>
    </sheetView>
  </sheetViews>
  <sheetFormatPr defaultRowHeight="13.2" x14ac:dyDescent="0.25"/>
  <cols>
    <col min="1" max="1" width="15.44140625" customWidth="1"/>
    <col min="2" max="2" width="45.21875" customWidth="1"/>
    <col min="3" max="3" width="20.6640625" customWidth="1"/>
    <col min="4" max="4" width="35.109375" customWidth="1"/>
    <col min="5" max="5" width="20.6640625" customWidth="1"/>
    <col min="6" max="6" width="22.109375" style="26" customWidth="1"/>
    <col min="7" max="7" width="19.6640625" style="28" customWidth="1"/>
    <col min="8" max="8" width="16.5546875" customWidth="1"/>
    <col min="9" max="9" width="20.109375" customWidth="1"/>
    <col min="10" max="10" width="21.109375" customWidth="1"/>
    <col min="11" max="11" width="20.88671875" customWidth="1"/>
    <col min="12" max="12" width="20.109375" customWidth="1"/>
    <col min="13" max="13" width="21.77734375" customWidth="1"/>
    <col min="14" max="14" width="20.88671875" customWidth="1"/>
    <col min="15" max="15" width="21.109375" customWidth="1"/>
    <col min="16" max="16" width="20.5546875" customWidth="1"/>
    <col min="17" max="17" width="27" customWidth="1"/>
    <col min="18" max="18" width="35" customWidth="1"/>
  </cols>
  <sheetData>
    <row r="1" spans="1:18" ht="47.25" customHeight="1" x14ac:dyDescent="0.25">
      <c r="A1" s="1"/>
      <c r="B1" s="2" t="s">
        <v>0</v>
      </c>
    </row>
    <row r="2" spans="1:18" ht="24.9" customHeight="1" x14ac:dyDescent="0.25">
      <c r="A2" s="1"/>
      <c r="B2" s="6" t="s">
        <v>32</v>
      </c>
    </row>
    <row r="3" spans="1:18" ht="44.25" customHeight="1" x14ac:dyDescent="0.25">
      <c r="A3" s="14"/>
      <c r="B3" s="2" t="s">
        <v>33</v>
      </c>
    </row>
    <row r="4" spans="1:18" ht="24.9" customHeight="1" x14ac:dyDescent="0.25">
      <c r="A4" s="1"/>
      <c r="B4" s="30">
        <v>28521206581</v>
      </c>
    </row>
    <row r="5" spans="1:18" ht="24.9" customHeight="1" x14ac:dyDescent="0.25">
      <c r="A5" s="14"/>
      <c r="B5" s="1" t="s">
        <v>34</v>
      </c>
    </row>
    <row r="6" spans="1:18" x14ac:dyDescent="0.25">
      <c r="B6" s="24" t="s">
        <v>31</v>
      </c>
    </row>
    <row r="7" spans="1:18" s="3" customFormat="1" ht="96.75" customHeight="1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27" t="s">
        <v>23</v>
      </c>
      <c r="G7" s="29" t="s">
        <v>24</v>
      </c>
      <c r="H7" s="4" t="s">
        <v>6</v>
      </c>
      <c r="I7" s="4" t="s">
        <v>7</v>
      </c>
      <c r="J7" s="4" t="s">
        <v>25</v>
      </c>
      <c r="K7" s="4" t="s">
        <v>26</v>
      </c>
      <c r="L7" s="4" t="s">
        <v>27</v>
      </c>
      <c r="M7" s="4" t="s">
        <v>28</v>
      </c>
      <c r="N7" s="4" t="s">
        <v>29</v>
      </c>
      <c r="O7" s="4" t="s">
        <v>30</v>
      </c>
      <c r="P7" s="4" t="s">
        <v>8</v>
      </c>
      <c r="Q7" s="4" t="s">
        <v>9</v>
      </c>
      <c r="R7" s="4" t="s">
        <v>10</v>
      </c>
    </row>
    <row r="8" spans="1:18" ht="34.200000000000003" customHeight="1" x14ac:dyDescent="0.25">
      <c r="A8" s="5" t="s">
        <v>11</v>
      </c>
      <c r="B8" s="70" t="s">
        <v>58</v>
      </c>
      <c r="C8" s="67" t="s">
        <v>91</v>
      </c>
      <c r="D8" s="70" t="s">
        <v>116</v>
      </c>
      <c r="E8" s="12" t="s">
        <v>115</v>
      </c>
      <c r="F8" s="72">
        <v>7628.68</v>
      </c>
      <c r="G8" s="50">
        <f>F8/7.5345</f>
        <v>1012.4998340964895</v>
      </c>
      <c r="H8" s="12"/>
      <c r="I8" s="31"/>
      <c r="J8" s="8"/>
      <c r="K8" s="37"/>
      <c r="L8" s="8"/>
      <c r="M8" s="37"/>
      <c r="N8" s="9"/>
      <c r="O8" s="15"/>
      <c r="P8" s="33"/>
      <c r="Q8" s="16"/>
      <c r="R8" s="16"/>
    </row>
    <row r="9" spans="1:18" ht="34.799999999999997" customHeight="1" x14ac:dyDescent="0.25">
      <c r="A9" s="5" t="s">
        <v>12</v>
      </c>
      <c r="B9" s="70" t="s">
        <v>59</v>
      </c>
      <c r="C9" s="67" t="s">
        <v>92</v>
      </c>
      <c r="D9" s="70" t="s">
        <v>117</v>
      </c>
      <c r="E9" s="12" t="s">
        <v>115</v>
      </c>
      <c r="F9" s="72">
        <v>3544.08</v>
      </c>
      <c r="G9" s="50">
        <f t="shared" ref="G9:G41" si="0">F9/7.5345</f>
        <v>470.38025084610786</v>
      </c>
      <c r="H9" s="12"/>
      <c r="I9" s="31"/>
      <c r="J9" s="8"/>
      <c r="K9" s="36"/>
      <c r="L9" s="8"/>
      <c r="M9" s="36"/>
      <c r="N9" s="13"/>
      <c r="O9" s="38"/>
      <c r="P9" s="41"/>
      <c r="Q9" s="16"/>
      <c r="R9" s="16"/>
    </row>
    <row r="10" spans="1:18" ht="34.200000000000003" customHeight="1" x14ac:dyDescent="0.25">
      <c r="A10" s="5" t="s">
        <v>13</v>
      </c>
      <c r="B10" s="70" t="s">
        <v>60</v>
      </c>
      <c r="C10" s="67" t="s">
        <v>93</v>
      </c>
      <c r="D10" s="70" t="s">
        <v>118</v>
      </c>
      <c r="E10" s="12" t="s">
        <v>115</v>
      </c>
      <c r="F10" s="72">
        <v>1657.59</v>
      </c>
      <c r="G10" s="50">
        <f t="shared" si="0"/>
        <v>219.99999999999997</v>
      </c>
      <c r="H10" s="10"/>
      <c r="I10" s="46"/>
      <c r="J10" s="11"/>
      <c r="K10" s="36"/>
      <c r="L10" s="11"/>
      <c r="M10" s="36"/>
      <c r="N10" s="9"/>
      <c r="O10" s="20"/>
      <c r="P10" s="23"/>
      <c r="Q10" s="15"/>
      <c r="R10" s="15"/>
    </row>
    <row r="11" spans="1:18" ht="34.200000000000003" customHeight="1" x14ac:dyDescent="0.25">
      <c r="A11" s="5" t="s">
        <v>14</v>
      </c>
      <c r="B11" s="71" t="s">
        <v>61</v>
      </c>
      <c r="C11" s="68">
        <v>76126054562</v>
      </c>
      <c r="D11" s="71" t="s">
        <v>119</v>
      </c>
      <c r="E11" s="12" t="s">
        <v>115</v>
      </c>
      <c r="F11" s="73">
        <v>426.38</v>
      </c>
      <c r="G11" s="50">
        <f t="shared" si="0"/>
        <v>56.59035105182825</v>
      </c>
      <c r="H11" s="12"/>
      <c r="I11" s="31"/>
      <c r="J11" s="47"/>
      <c r="K11" s="40"/>
      <c r="L11" s="47"/>
      <c r="M11" s="40"/>
      <c r="N11" s="9"/>
      <c r="O11" s="15"/>
      <c r="P11" s="20"/>
      <c r="Q11" s="15"/>
      <c r="R11" s="15"/>
    </row>
    <row r="12" spans="1:18" ht="34.200000000000003" customHeight="1" x14ac:dyDescent="0.25">
      <c r="A12" s="5" t="s">
        <v>15</v>
      </c>
      <c r="B12" s="70" t="s">
        <v>62</v>
      </c>
      <c r="C12" s="67" t="s">
        <v>94</v>
      </c>
      <c r="D12" s="70" t="s">
        <v>120</v>
      </c>
      <c r="E12" s="12" t="s">
        <v>115</v>
      </c>
      <c r="F12" s="55">
        <v>35530.5</v>
      </c>
      <c r="G12" s="50">
        <f t="shared" si="0"/>
        <v>4715.7077443758708</v>
      </c>
      <c r="H12" s="54"/>
      <c r="I12" s="56"/>
      <c r="J12" s="57"/>
      <c r="K12" s="58"/>
      <c r="L12" s="57"/>
      <c r="M12" s="58"/>
      <c r="N12" s="59"/>
      <c r="O12" s="60"/>
      <c r="P12" s="61"/>
      <c r="Q12" s="60"/>
      <c r="R12" s="60"/>
    </row>
    <row r="13" spans="1:18" ht="34.200000000000003" customHeight="1" x14ac:dyDescent="0.25">
      <c r="A13" s="5" t="s">
        <v>16</v>
      </c>
      <c r="B13" s="71" t="s">
        <v>63</v>
      </c>
      <c r="C13" s="69">
        <v>96477380697</v>
      </c>
      <c r="D13" s="71" t="s">
        <v>121</v>
      </c>
      <c r="E13" s="12" t="s">
        <v>115</v>
      </c>
      <c r="F13" s="55">
        <v>232014</v>
      </c>
      <c r="G13" s="50">
        <f t="shared" si="0"/>
        <v>30793.549671511046</v>
      </c>
      <c r="H13" s="54" t="s">
        <v>115</v>
      </c>
      <c r="I13" s="56" t="s">
        <v>226</v>
      </c>
      <c r="J13" s="79">
        <v>118996.5</v>
      </c>
      <c r="K13" s="57" t="s">
        <v>227</v>
      </c>
      <c r="L13" s="79">
        <v>118996.5</v>
      </c>
      <c r="M13" s="57" t="s">
        <v>227</v>
      </c>
      <c r="N13" s="57"/>
      <c r="O13" s="60"/>
      <c r="P13" s="100" t="s">
        <v>237</v>
      </c>
      <c r="Q13" s="60"/>
      <c r="R13" s="60"/>
    </row>
    <row r="14" spans="1:18" ht="34.200000000000003" customHeight="1" x14ac:dyDescent="0.25">
      <c r="A14" s="5" t="s">
        <v>17</v>
      </c>
      <c r="B14" s="70" t="s">
        <v>64</v>
      </c>
      <c r="C14" s="67" t="s">
        <v>95</v>
      </c>
      <c r="D14" s="70" t="s">
        <v>122</v>
      </c>
      <c r="E14" s="12" t="s">
        <v>115</v>
      </c>
      <c r="F14" s="55">
        <v>143.53</v>
      </c>
      <c r="G14" s="50">
        <f t="shared" si="0"/>
        <v>19.049704691751277</v>
      </c>
      <c r="H14" s="54"/>
      <c r="I14" s="56"/>
      <c r="J14" s="57"/>
      <c r="K14" s="58"/>
      <c r="L14" s="57"/>
      <c r="M14" s="58"/>
      <c r="N14" s="59"/>
      <c r="O14" s="60"/>
      <c r="P14" s="61"/>
      <c r="Q14" s="60"/>
      <c r="R14" s="60"/>
    </row>
    <row r="15" spans="1:18" ht="34.200000000000003" customHeight="1" x14ac:dyDescent="0.25">
      <c r="A15" s="5" t="s">
        <v>18</v>
      </c>
      <c r="B15" s="70" t="s">
        <v>65</v>
      </c>
      <c r="C15" s="67" t="s">
        <v>96</v>
      </c>
      <c r="D15" s="70" t="s">
        <v>123</v>
      </c>
      <c r="E15" s="12" t="s">
        <v>115</v>
      </c>
      <c r="F15" s="55">
        <v>452.07</v>
      </c>
      <c r="G15" s="50">
        <f t="shared" si="0"/>
        <v>59.999999999999993</v>
      </c>
      <c r="H15" s="54"/>
      <c r="I15" s="56"/>
      <c r="J15" s="57"/>
      <c r="K15" s="58"/>
      <c r="L15" s="57"/>
      <c r="M15" s="58"/>
      <c r="N15" s="59"/>
      <c r="O15" s="60"/>
      <c r="P15" s="61"/>
      <c r="Q15" s="60"/>
      <c r="R15" s="60"/>
    </row>
    <row r="16" spans="1:18" ht="34.200000000000003" customHeight="1" x14ac:dyDescent="0.25">
      <c r="A16" s="5" t="s">
        <v>19</v>
      </c>
      <c r="B16" s="70" t="s">
        <v>66</v>
      </c>
      <c r="C16" s="67" t="s">
        <v>97</v>
      </c>
      <c r="D16" s="70" t="s">
        <v>124</v>
      </c>
      <c r="E16" s="12" t="s">
        <v>115</v>
      </c>
      <c r="F16" s="55">
        <v>136.68</v>
      </c>
      <c r="G16" s="50">
        <f t="shared" si="0"/>
        <v>18.140553454111089</v>
      </c>
      <c r="H16" s="54"/>
      <c r="I16" s="56"/>
      <c r="J16" s="57"/>
      <c r="K16" s="58"/>
      <c r="L16" s="57"/>
      <c r="M16" s="58"/>
      <c r="N16" s="59"/>
      <c r="O16" s="60"/>
      <c r="P16" s="61"/>
      <c r="Q16" s="60"/>
      <c r="R16" s="60"/>
    </row>
    <row r="17" spans="1:18" ht="34.200000000000003" customHeight="1" x14ac:dyDescent="0.25">
      <c r="A17" s="5" t="s">
        <v>20</v>
      </c>
      <c r="B17" s="70" t="s">
        <v>67</v>
      </c>
      <c r="C17" s="67" t="s">
        <v>98</v>
      </c>
      <c r="D17" s="70" t="s">
        <v>125</v>
      </c>
      <c r="E17" s="12" t="s">
        <v>115</v>
      </c>
      <c r="F17" s="55">
        <v>771.98</v>
      </c>
      <c r="G17" s="50">
        <f t="shared" si="0"/>
        <v>102.45935363992302</v>
      </c>
      <c r="H17" s="54" t="s">
        <v>115</v>
      </c>
      <c r="I17" s="56" t="s">
        <v>153</v>
      </c>
      <c r="J17" s="57">
        <v>405.51</v>
      </c>
      <c r="K17" s="58" t="s">
        <v>154</v>
      </c>
      <c r="L17" s="57"/>
      <c r="M17" s="58"/>
      <c r="N17" s="57">
        <v>405.51</v>
      </c>
      <c r="O17" s="58" t="s">
        <v>154</v>
      </c>
      <c r="P17" s="61"/>
      <c r="Q17" s="60"/>
      <c r="R17" s="60"/>
    </row>
    <row r="18" spans="1:18" ht="34.200000000000003" customHeight="1" x14ac:dyDescent="0.25">
      <c r="A18" s="5" t="s">
        <v>21</v>
      </c>
      <c r="B18" s="70" t="s">
        <v>68</v>
      </c>
      <c r="C18" s="67" t="s">
        <v>99</v>
      </c>
      <c r="D18" s="70" t="s">
        <v>126</v>
      </c>
      <c r="E18" s="12" t="s">
        <v>115</v>
      </c>
      <c r="F18" s="55">
        <v>3884.94</v>
      </c>
      <c r="G18" s="50">
        <f t="shared" si="0"/>
        <v>515.62014732231728</v>
      </c>
      <c r="H18" s="54" t="s">
        <v>115</v>
      </c>
      <c r="I18" s="56" t="s">
        <v>150</v>
      </c>
      <c r="J18" s="57">
        <v>3358.8</v>
      </c>
      <c r="K18" s="58" t="s">
        <v>151</v>
      </c>
      <c r="L18" s="57">
        <v>3358.8</v>
      </c>
      <c r="M18" s="58" t="s">
        <v>151</v>
      </c>
      <c r="N18" s="59"/>
      <c r="O18" s="60"/>
      <c r="P18" s="61"/>
      <c r="Q18" s="60"/>
      <c r="R18" s="60"/>
    </row>
    <row r="19" spans="1:18" ht="34.200000000000003" customHeight="1" x14ac:dyDescent="0.25">
      <c r="A19" s="5" t="s">
        <v>22</v>
      </c>
      <c r="B19" s="70" t="s">
        <v>69</v>
      </c>
      <c r="C19" s="67" t="s">
        <v>100</v>
      </c>
      <c r="D19" s="70" t="s">
        <v>127</v>
      </c>
      <c r="E19" s="12" t="s">
        <v>115</v>
      </c>
      <c r="F19" s="55">
        <v>4987.54</v>
      </c>
      <c r="G19" s="50">
        <f t="shared" si="0"/>
        <v>661.96031588028393</v>
      </c>
      <c r="H19" s="54"/>
      <c r="I19" s="56"/>
      <c r="J19" s="57"/>
      <c r="K19" s="58"/>
      <c r="L19" s="57"/>
      <c r="M19" s="58"/>
      <c r="N19" s="59"/>
      <c r="O19" s="60"/>
      <c r="P19" s="61"/>
      <c r="Q19" s="60"/>
      <c r="R19" s="60"/>
    </row>
    <row r="20" spans="1:18" ht="34.200000000000003" customHeight="1" x14ac:dyDescent="0.25">
      <c r="A20" s="5" t="s">
        <v>35</v>
      </c>
      <c r="B20" s="70" t="s">
        <v>70</v>
      </c>
      <c r="C20" s="67" t="s">
        <v>101</v>
      </c>
      <c r="D20" s="70" t="s">
        <v>128</v>
      </c>
      <c r="E20" s="12" t="s">
        <v>115</v>
      </c>
      <c r="F20" s="55">
        <v>1720.05</v>
      </c>
      <c r="G20" s="50">
        <f t="shared" si="0"/>
        <v>228.28986661357752</v>
      </c>
      <c r="H20" s="54"/>
      <c r="I20" s="56"/>
      <c r="J20" s="57"/>
      <c r="K20" s="58"/>
      <c r="L20" s="57"/>
      <c r="M20" s="58"/>
      <c r="N20" s="59"/>
      <c r="O20" s="60"/>
      <c r="P20" s="61"/>
      <c r="Q20" s="60"/>
      <c r="R20" s="60"/>
    </row>
    <row r="21" spans="1:18" ht="34.200000000000003" customHeight="1" x14ac:dyDescent="0.25">
      <c r="A21" s="5" t="s">
        <v>36</v>
      </c>
      <c r="B21" s="70" t="s">
        <v>71</v>
      </c>
      <c r="C21" s="67" t="s">
        <v>102</v>
      </c>
      <c r="D21" s="70" t="s">
        <v>129</v>
      </c>
      <c r="E21" s="12" t="s">
        <v>115</v>
      </c>
      <c r="F21" s="55">
        <v>375.07</v>
      </c>
      <c r="G21" s="50">
        <f t="shared" si="0"/>
        <v>49.78034375207379</v>
      </c>
      <c r="H21" s="54" t="s">
        <v>115</v>
      </c>
      <c r="I21" s="56" t="s">
        <v>244</v>
      </c>
      <c r="J21" s="57">
        <v>1125.1300000000001</v>
      </c>
      <c r="K21" s="58" t="s">
        <v>245</v>
      </c>
      <c r="L21" s="57">
        <v>1125.1300000000001</v>
      </c>
      <c r="M21" s="58" t="s">
        <v>245</v>
      </c>
      <c r="N21" s="59"/>
      <c r="O21" s="60"/>
      <c r="P21" s="61" t="s">
        <v>246</v>
      </c>
      <c r="Q21" s="60"/>
      <c r="R21" s="60"/>
    </row>
    <row r="22" spans="1:18" ht="34.200000000000003" customHeight="1" x14ac:dyDescent="0.25">
      <c r="A22" s="5" t="s">
        <v>37</v>
      </c>
      <c r="B22" s="70" t="s">
        <v>72</v>
      </c>
      <c r="C22" s="67" t="s">
        <v>103</v>
      </c>
      <c r="D22" s="70" t="s">
        <v>130</v>
      </c>
      <c r="E22" s="12" t="s">
        <v>115</v>
      </c>
      <c r="F22" s="55">
        <v>1666.71</v>
      </c>
      <c r="G22" s="50">
        <f t="shared" si="0"/>
        <v>221.21043201274139</v>
      </c>
      <c r="H22" s="54"/>
      <c r="I22" s="56"/>
      <c r="J22" s="57"/>
      <c r="K22" s="58"/>
      <c r="L22" s="57"/>
      <c r="M22" s="58"/>
      <c r="N22" s="59"/>
      <c r="O22" s="60"/>
      <c r="P22" s="61"/>
      <c r="Q22" s="60"/>
      <c r="R22" s="60"/>
    </row>
    <row r="23" spans="1:18" ht="34.200000000000003" customHeight="1" x14ac:dyDescent="0.25">
      <c r="A23" s="5" t="s">
        <v>38</v>
      </c>
      <c r="B23" s="71" t="s">
        <v>73</v>
      </c>
      <c r="C23" s="69">
        <v>65601468158</v>
      </c>
      <c r="D23" s="71" t="s">
        <v>131</v>
      </c>
      <c r="E23" s="12" t="s">
        <v>115</v>
      </c>
      <c r="F23" s="55">
        <v>398575.05</v>
      </c>
      <c r="G23" s="50">
        <f t="shared" si="0"/>
        <v>52899.999999999993</v>
      </c>
      <c r="H23" s="54" t="s">
        <v>115</v>
      </c>
      <c r="I23" s="56" t="s">
        <v>235</v>
      </c>
      <c r="J23" s="55">
        <v>398575.05</v>
      </c>
      <c r="K23" s="50">
        <f t="shared" ref="K23" si="1">J23/7.5345</f>
        <v>52899.999999999993</v>
      </c>
      <c r="L23" s="55">
        <v>398575.05</v>
      </c>
      <c r="M23" s="50">
        <f t="shared" ref="M23" si="2">L23/7.5345</f>
        <v>52899.999999999993</v>
      </c>
      <c r="N23" s="59"/>
      <c r="O23" s="60"/>
      <c r="P23" s="61"/>
      <c r="Q23" s="60"/>
      <c r="R23" s="60"/>
    </row>
    <row r="24" spans="1:18" ht="34.200000000000003" customHeight="1" x14ac:dyDescent="0.25">
      <c r="A24" s="5" t="s">
        <v>39</v>
      </c>
      <c r="B24" s="71" t="s">
        <v>74</v>
      </c>
      <c r="C24" s="69">
        <v>66118278717</v>
      </c>
      <c r="D24" s="71" t="s">
        <v>131</v>
      </c>
      <c r="E24" s="12" t="s">
        <v>115</v>
      </c>
      <c r="F24" s="55">
        <v>77439.59</v>
      </c>
      <c r="G24" s="50">
        <f t="shared" si="0"/>
        <v>10277.999867277191</v>
      </c>
      <c r="H24" s="54"/>
      <c r="I24" s="56"/>
      <c r="J24" s="57"/>
      <c r="K24" s="58"/>
      <c r="L24" s="57"/>
      <c r="M24" s="58"/>
      <c r="N24" s="59"/>
      <c r="O24" s="60"/>
      <c r="P24" s="61"/>
      <c r="Q24" s="60"/>
      <c r="R24" s="60"/>
    </row>
    <row r="25" spans="1:18" ht="34.200000000000003" customHeight="1" x14ac:dyDescent="0.25">
      <c r="A25" s="5" t="s">
        <v>40</v>
      </c>
      <c r="B25" s="70" t="s">
        <v>75</v>
      </c>
      <c r="C25" s="67" t="s">
        <v>104</v>
      </c>
      <c r="D25" s="70" t="s">
        <v>132</v>
      </c>
      <c r="E25" s="12" t="s">
        <v>115</v>
      </c>
      <c r="F25" s="55">
        <v>55.3</v>
      </c>
      <c r="G25" s="50">
        <f t="shared" si="0"/>
        <v>7.3395713053288203</v>
      </c>
      <c r="H25" s="54" t="s">
        <v>115</v>
      </c>
      <c r="I25" s="56" t="s">
        <v>191</v>
      </c>
      <c r="J25" s="57">
        <v>177.51</v>
      </c>
      <c r="K25" s="58" t="s">
        <v>192</v>
      </c>
      <c r="L25" s="57">
        <v>177.51</v>
      </c>
      <c r="M25" s="58" t="s">
        <v>192</v>
      </c>
      <c r="N25" s="59"/>
      <c r="O25" s="60"/>
      <c r="P25" s="61"/>
      <c r="Q25" s="60"/>
      <c r="R25" s="60"/>
    </row>
    <row r="26" spans="1:18" ht="34.200000000000003" customHeight="1" x14ac:dyDescent="0.25">
      <c r="A26" s="5" t="s">
        <v>41</v>
      </c>
      <c r="B26" s="70" t="s">
        <v>76</v>
      </c>
      <c r="C26" s="67" t="s">
        <v>105</v>
      </c>
      <c r="D26" s="70" t="s">
        <v>133</v>
      </c>
      <c r="E26" s="12" t="s">
        <v>115</v>
      </c>
      <c r="F26" s="55">
        <v>625.05999999999995</v>
      </c>
      <c r="G26" s="50">
        <f t="shared" si="0"/>
        <v>82.959718627646154</v>
      </c>
      <c r="H26" s="54"/>
      <c r="I26" s="56"/>
      <c r="J26" s="57"/>
      <c r="K26" s="58"/>
      <c r="L26" s="57"/>
      <c r="M26" s="58"/>
      <c r="N26" s="59"/>
      <c r="O26" s="60"/>
      <c r="P26" s="61"/>
      <c r="Q26" s="60"/>
      <c r="R26" s="60"/>
    </row>
    <row r="27" spans="1:18" ht="34.200000000000003" customHeight="1" x14ac:dyDescent="0.25">
      <c r="A27" s="5" t="s">
        <v>42</v>
      </c>
      <c r="B27" s="71" t="s">
        <v>77</v>
      </c>
      <c r="C27" s="68">
        <v>51381495225</v>
      </c>
      <c r="D27" s="71" t="s">
        <v>134</v>
      </c>
      <c r="E27" s="12" t="s">
        <v>115</v>
      </c>
      <c r="F27" s="55">
        <v>25751.56</v>
      </c>
      <c r="G27" s="50">
        <f t="shared" si="0"/>
        <v>3417.8193642577476</v>
      </c>
      <c r="H27" s="54"/>
      <c r="I27" s="56"/>
      <c r="J27" s="57"/>
      <c r="K27" s="58"/>
      <c r="L27" s="57"/>
      <c r="M27" s="58"/>
      <c r="N27" s="59"/>
      <c r="O27" s="60"/>
      <c r="P27" s="61"/>
      <c r="Q27" s="60"/>
      <c r="R27" s="60"/>
    </row>
    <row r="28" spans="1:18" ht="34.200000000000003" customHeight="1" x14ac:dyDescent="0.25">
      <c r="A28" s="5" t="s">
        <v>43</v>
      </c>
      <c r="B28" s="70" t="s">
        <v>78</v>
      </c>
      <c r="C28" s="67" t="s">
        <v>106</v>
      </c>
      <c r="D28" s="70" t="s">
        <v>135</v>
      </c>
      <c r="E28" s="12" t="s">
        <v>115</v>
      </c>
      <c r="F28" s="55">
        <v>1647.19</v>
      </c>
      <c r="G28" s="50">
        <f t="shared" si="0"/>
        <v>218.61968279248788</v>
      </c>
      <c r="H28" s="54"/>
      <c r="I28" s="56"/>
      <c r="J28" s="57"/>
      <c r="K28" s="58"/>
      <c r="L28" s="57"/>
      <c r="M28" s="58"/>
      <c r="N28" s="59"/>
      <c r="O28" s="60"/>
      <c r="P28" s="61"/>
      <c r="Q28" s="60"/>
      <c r="R28" s="60"/>
    </row>
    <row r="29" spans="1:18" ht="34.200000000000003" customHeight="1" x14ac:dyDescent="0.25">
      <c r="A29" s="5" t="s">
        <v>44</v>
      </c>
      <c r="B29" s="71" t="s">
        <v>79</v>
      </c>
      <c r="C29" s="69">
        <v>52508873833</v>
      </c>
      <c r="D29" s="71" t="s">
        <v>136</v>
      </c>
      <c r="E29" s="12" t="s">
        <v>115</v>
      </c>
      <c r="F29" s="55">
        <v>1999997.24</v>
      </c>
      <c r="G29" s="50">
        <f t="shared" si="0"/>
        <v>265445.25051430089</v>
      </c>
      <c r="H29" s="54" t="s">
        <v>115</v>
      </c>
      <c r="I29" s="56" t="s">
        <v>180</v>
      </c>
      <c r="J29" s="57">
        <v>2005342.13</v>
      </c>
      <c r="K29" s="58" t="s">
        <v>183</v>
      </c>
      <c r="L29" s="75">
        <v>139.01</v>
      </c>
      <c r="M29" s="58" t="s">
        <v>181</v>
      </c>
      <c r="N29" s="64">
        <v>2005203.12</v>
      </c>
      <c r="O29" s="76" t="s">
        <v>182</v>
      </c>
      <c r="P29" s="77" t="s">
        <v>184</v>
      </c>
      <c r="Q29" s="60"/>
      <c r="R29" s="60"/>
    </row>
    <row r="30" spans="1:18" ht="34.200000000000003" customHeight="1" x14ac:dyDescent="0.25">
      <c r="A30" s="5" t="s">
        <v>45</v>
      </c>
      <c r="B30" s="70" t="s">
        <v>80</v>
      </c>
      <c r="C30" s="67" t="s">
        <v>107</v>
      </c>
      <c r="D30" s="70" t="s">
        <v>137</v>
      </c>
      <c r="E30" s="12" t="s">
        <v>115</v>
      </c>
      <c r="F30" s="44">
        <v>593.19000000000005</v>
      </c>
      <c r="G30" s="50">
        <f t="shared" si="0"/>
        <v>78.729842723472032</v>
      </c>
      <c r="H30" s="7"/>
      <c r="I30" s="51"/>
      <c r="J30" s="13"/>
      <c r="K30" s="40"/>
      <c r="L30" s="13"/>
      <c r="M30" s="40"/>
      <c r="N30" s="9"/>
      <c r="O30" s="15"/>
      <c r="P30" s="15"/>
      <c r="Q30" s="15"/>
      <c r="R30" s="15"/>
    </row>
    <row r="31" spans="1:18" ht="34.200000000000003" customHeight="1" x14ac:dyDescent="0.25">
      <c r="A31" s="5" t="s">
        <v>46</v>
      </c>
      <c r="B31" s="70" t="s">
        <v>81</v>
      </c>
      <c r="C31" s="67" t="s">
        <v>108</v>
      </c>
      <c r="D31" s="70" t="s">
        <v>138</v>
      </c>
      <c r="E31" s="12" t="s">
        <v>115</v>
      </c>
      <c r="F31" s="44">
        <v>14189.87</v>
      </c>
      <c r="G31" s="50">
        <f t="shared" si="0"/>
        <v>1883.3193974384499</v>
      </c>
      <c r="H31" s="35"/>
      <c r="I31" s="31"/>
      <c r="J31" s="8"/>
      <c r="K31" s="36"/>
      <c r="L31" s="8"/>
      <c r="M31" s="36"/>
      <c r="N31" s="7"/>
      <c r="O31" s="15"/>
      <c r="P31" s="20"/>
      <c r="Q31" s="15"/>
      <c r="R31" s="15"/>
    </row>
    <row r="32" spans="1:18" ht="34.799999999999997" customHeight="1" x14ac:dyDescent="0.25">
      <c r="A32" s="5" t="s">
        <v>47</v>
      </c>
      <c r="B32" s="70" t="s">
        <v>82</v>
      </c>
      <c r="C32" s="67" t="s">
        <v>109</v>
      </c>
      <c r="D32" s="70" t="s">
        <v>139</v>
      </c>
      <c r="E32" s="12" t="s">
        <v>115</v>
      </c>
      <c r="F32" s="44">
        <v>35749.919999999998</v>
      </c>
      <c r="G32" s="50">
        <f t="shared" si="0"/>
        <v>4744.8297829982075</v>
      </c>
      <c r="H32" s="5"/>
      <c r="I32" s="32"/>
      <c r="J32" s="18"/>
      <c r="K32" s="39"/>
      <c r="L32" s="18"/>
      <c r="M32" s="39"/>
      <c r="N32" s="17"/>
      <c r="O32" s="15"/>
      <c r="P32" s="15"/>
      <c r="Q32" s="15"/>
      <c r="R32" s="15"/>
    </row>
    <row r="33" spans="1:19" s="3" customFormat="1" ht="75" customHeight="1" x14ac:dyDescent="0.25">
      <c r="A33" s="5" t="s">
        <v>48</v>
      </c>
      <c r="B33" s="71" t="s">
        <v>149</v>
      </c>
      <c r="C33" s="69">
        <v>90275854576</v>
      </c>
      <c r="D33" s="71" t="s">
        <v>140</v>
      </c>
      <c r="E33" s="12" t="s">
        <v>115</v>
      </c>
      <c r="F33" s="44">
        <v>304571.77</v>
      </c>
      <c r="G33" s="50">
        <f t="shared" si="0"/>
        <v>40423.620678213549</v>
      </c>
      <c r="H33" s="19" t="s">
        <v>115</v>
      </c>
      <c r="I33" s="52" t="s">
        <v>155</v>
      </c>
      <c r="J33" s="21"/>
      <c r="K33" s="49"/>
      <c r="L33" s="21"/>
      <c r="M33" s="49"/>
      <c r="N33" s="22"/>
      <c r="O33" s="20"/>
      <c r="P33" s="20" t="s">
        <v>156</v>
      </c>
      <c r="Q33" s="20" t="s">
        <v>157</v>
      </c>
      <c r="R33" s="20" t="s">
        <v>158</v>
      </c>
    </row>
    <row r="34" spans="1:19" s="3" customFormat="1" ht="34.200000000000003" customHeight="1" x14ac:dyDescent="0.25">
      <c r="A34" s="5" t="s">
        <v>49</v>
      </c>
      <c r="B34" s="70" t="s">
        <v>83</v>
      </c>
      <c r="C34" s="67" t="s">
        <v>110</v>
      </c>
      <c r="D34" s="70" t="s">
        <v>141</v>
      </c>
      <c r="E34" s="12" t="s">
        <v>115</v>
      </c>
      <c r="F34" s="55">
        <v>1356.21</v>
      </c>
      <c r="G34" s="50">
        <f t="shared" si="0"/>
        <v>180</v>
      </c>
      <c r="H34" s="62"/>
      <c r="I34" s="63"/>
      <c r="J34" s="64"/>
      <c r="K34" s="65"/>
      <c r="L34" s="64"/>
      <c r="M34" s="65"/>
      <c r="N34" s="66"/>
      <c r="O34" s="61"/>
      <c r="P34" s="61"/>
      <c r="Q34" s="61"/>
      <c r="R34" s="61"/>
    </row>
    <row r="35" spans="1:19" s="3" customFormat="1" ht="42.6" customHeight="1" x14ac:dyDescent="0.25">
      <c r="A35" s="5" t="s">
        <v>50</v>
      </c>
      <c r="B35" s="71" t="s">
        <v>84</v>
      </c>
      <c r="C35" s="69">
        <v>53056966535</v>
      </c>
      <c r="D35" s="71" t="s">
        <v>142</v>
      </c>
      <c r="E35" s="12" t="s">
        <v>115</v>
      </c>
      <c r="F35" s="55">
        <v>1108867.43</v>
      </c>
      <c r="G35" s="50">
        <f t="shared" si="0"/>
        <v>147171.99946910876</v>
      </c>
      <c r="H35" s="62" t="s">
        <v>115</v>
      </c>
      <c r="I35" s="63" t="s">
        <v>155</v>
      </c>
      <c r="J35" s="64">
        <v>1085086.5900000001</v>
      </c>
      <c r="K35" s="65" t="s">
        <v>169</v>
      </c>
      <c r="L35" s="64">
        <v>40280.639999999999</v>
      </c>
      <c r="M35" s="65" t="s">
        <v>168</v>
      </c>
      <c r="N35" s="64">
        <v>1044805.95</v>
      </c>
      <c r="O35" s="65" t="s">
        <v>167</v>
      </c>
      <c r="P35" s="61" t="s">
        <v>170</v>
      </c>
      <c r="Q35" s="61"/>
      <c r="R35" s="61"/>
    </row>
    <row r="36" spans="1:19" s="3" customFormat="1" ht="243.6" customHeight="1" x14ac:dyDescent="0.25">
      <c r="A36" s="5" t="s">
        <v>51</v>
      </c>
      <c r="B36" s="71" t="s">
        <v>85</v>
      </c>
      <c r="C36" s="69">
        <v>18683136487</v>
      </c>
      <c r="D36" s="71" t="s">
        <v>143</v>
      </c>
      <c r="E36" s="12" t="s">
        <v>115</v>
      </c>
      <c r="F36" s="55">
        <v>5005921.8</v>
      </c>
      <c r="G36" s="50">
        <f t="shared" si="0"/>
        <v>664399.99999999988</v>
      </c>
      <c r="H36" s="62" t="s">
        <v>115</v>
      </c>
      <c r="I36" s="63" t="s">
        <v>155</v>
      </c>
      <c r="J36" s="64">
        <v>2083479.75</v>
      </c>
      <c r="K36" s="65" t="s">
        <v>171</v>
      </c>
      <c r="L36" s="64">
        <v>2083479.75</v>
      </c>
      <c r="M36" s="65" t="s">
        <v>171</v>
      </c>
      <c r="N36" s="64"/>
      <c r="O36" s="65"/>
      <c r="P36" s="61" t="s">
        <v>172</v>
      </c>
      <c r="Q36" s="61" t="s">
        <v>173</v>
      </c>
      <c r="R36" s="61" t="s">
        <v>174</v>
      </c>
    </row>
    <row r="37" spans="1:19" s="3" customFormat="1" ht="34.200000000000003" customHeight="1" x14ac:dyDescent="0.25">
      <c r="A37" s="5" t="s">
        <v>52</v>
      </c>
      <c r="B37" s="71" t="s">
        <v>86</v>
      </c>
      <c r="C37" s="69">
        <v>21574666983</v>
      </c>
      <c r="D37" s="71" t="s">
        <v>144</v>
      </c>
      <c r="E37" s="12" t="s">
        <v>115</v>
      </c>
      <c r="F37" s="55">
        <v>273502.34999999998</v>
      </c>
      <c r="G37" s="50">
        <f t="shared" si="0"/>
        <v>36299.999999999993</v>
      </c>
      <c r="H37" s="62" t="s">
        <v>115</v>
      </c>
      <c r="I37" s="63" t="s">
        <v>235</v>
      </c>
      <c r="J37" s="55">
        <v>273502.34999999998</v>
      </c>
      <c r="K37" s="50">
        <f t="shared" ref="K37" si="3">J37/7.5345</f>
        <v>36299.999999999993</v>
      </c>
      <c r="L37" s="55">
        <v>273502.34999999998</v>
      </c>
      <c r="M37" s="50">
        <f t="shared" ref="M37" si="4">L37/7.5345</f>
        <v>36299.999999999993</v>
      </c>
      <c r="N37" s="66"/>
      <c r="O37" s="61"/>
      <c r="P37" s="61"/>
      <c r="Q37" s="61"/>
      <c r="R37" s="61"/>
    </row>
    <row r="38" spans="1:19" ht="34.200000000000003" customHeight="1" x14ac:dyDescent="0.25">
      <c r="A38" s="5" t="s">
        <v>53</v>
      </c>
      <c r="B38" s="70" t="s">
        <v>87</v>
      </c>
      <c r="C38" s="67" t="s">
        <v>111</v>
      </c>
      <c r="D38" s="70" t="s">
        <v>145</v>
      </c>
      <c r="E38" s="12" t="s">
        <v>115</v>
      </c>
      <c r="F38" s="44">
        <v>116157.43</v>
      </c>
      <c r="G38" s="50">
        <f t="shared" si="0"/>
        <v>15416.740327825335</v>
      </c>
      <c r="H38" s="12" t="s">
        <v>115</v>
      </c>
      <c r="I38" s="46" t="s">
        <v>193</v>
      </c>
      <c r="J38" s="47">
        <v>20510.34</v>
      </c>
      <c r="K38" s="37" t="s">
        <v>196</v>
      </c>
      <c r="L38" s="47">
        <v>1120.9100000000001</v>
      </c>
      <c r="M38" s="37" t="s">
        <v>194</v>
      </c>
      <c r="N38" s="78">
        <v>19389.43</v>
      </c>
      <c r="O38" s="38" t="s">
        <v>195</v>
      </c>
      <c r="P38" s="5"/>
      <c r="Q38" s="15"/>
      <c r="R38" s="15"/>
    </row>
    <row r="39" spans="1:19" s="3" customFormat="1" ht="37.799999999999997" customHeight="1" x14ac:dyDescent="0.25">
      <c r="A39" s="5" t="s">
        <v>54</v>
      </c>
      <c r="B39" s="70" t="s">
        <v>88</v>
      </c>
      <c r="C39" s="67" t="s">
        <v>112</v>
      </c>
      <c r="D39" s="70" t="s">
        <v>146</v>
      </c>
      <c r="E39" s="12" t="s">
        <v>115</v>
      </c>
      <c r="F39" s="44">
        <v>10821.8</v>
      </c>
      <c r="G39" s="50">
        <f t="shared" si="0"/>
        <v>1436.2996881014001</v>
      </c>
      <c r="H39" s="19"/>
      <c r="I39" s="19"/>
      <c r="J39" s="21"/>
      <c r="K39" s="34"/>
      <c r="L39" s="21"/>
      <c r="M39" s="34"/>
      <c r="N39" s="53"/>
      <c r="O39" s="49"/>
      <c r="P39" s="48"/>
      <c r="Q39" s="20"/>
      <c r="R39" s="20"/>
    </row>
    <row r="40" spans="1:19" ht="34.200000000000003" customHeight="1" x14ac:dyDescent="0.25">
      <c r="A40" s="5" t="s">
        <v>55</v>
      </c>
      <c r="B40" s="70" t="s">
        <v>89</v>
      </c>
      <c r="C40" s="67" t="s">
        <v>113</v>
      </c>
      <c r="D40" s="70" t="s">
        <v>147</v>
      </c>
      <c r="E40" s="12" t="s">
        <v>115</v>
      </c>
      <c r="F40" s="44">
        <v>256228.98</v>
      </c>
      <c r="G40" s="50">
        <f t="shared" si="0"/>
        <v>34007.429822815051</v>
      </c>
      <c r="H40" s="5" t="s">
        <v>115</v>
      </c>
      <c r="I40" s="5" t="s">
        <v>152</v>
      </c>
      <c r="J40" s="18">
        <v>147548.49</v>
      </c>
      <c r="K40" s="74" t="s">
        <v>166</v>
      </c>
      <c r="L40" s="18">
        <v>147548.49</v>
      </c>
      <c r="M40" s="74" t="s">
        <v>166</v>
      </c>
      <c r="N40" s="18"/>
      <c r="O40" s="39"/>
      <c r="P40" s="16"/>
      <c r="Q40" s="15"/>
      <c r="R40" s="15"/>
    </row>
    <row r="41" spans="1:19" ht="36" customHeight="1" x14ac:dyDescent="0.25">
      <c r="A41" s="5" t="s">
        <v>56</v>
      </c>
      <c r="B41" s="70" t="s">
        <v>90</v>
      </c>
      <c r="C41" s="67" t="s">
        <v>114</v>
      </c>
      <c r="D41" s="70" t="s">
        <v>148</v>
      </c>
      <c r="E41" s="12" t="s">
        <v>115</v>
      </c>
      <c r="F41" s="44">
        <v>17499.93</v>
      </c>
      <c r="G41" s="50">
        <f t="shared" si="0"/>
        <v>2322.6398566593666</v>
      </c>
      <c r="H41" s="5"/>
      <c r="I41" s="5"/>
      <c r="J41" s="18"/>
      <c r="K41" s="39"/>
      <c r="L41" s="18"/>
      <c r="M41" s="39"/>
      <c r="N41" s="15"/>
      <c r="O41" s="15"/>
      <c r="P41" s="20"/>
      <c r="Q41" s="16"/>
      <c r="R41" s="16"/>
    </row>
    <row r="42" spans="1:19" s="3" customFormat="1" ht="34.200000000000003" customHeight="1" x14ac:dyDescent="0.25">
      <c r="A42" s="5" t="s">
        <v>57</v>
      </c>
      <c r="B42" s="42" t="s">
        <v>159</v>
      </c>
      <c r="C42" s="43">
        <v>43658066969</v>
      </c>
      <c r="D42" s="42" t="s">
        <v>160</v>
      </c>
      <c r="E42" s="12" t="s">
        <v>161</v>
      </c>
      <c r="F42" s="44"/>
      <c r="G42" s="45"/>
      <c r="H42" s="19" t="s">
        <v>115</v>
      </c>
      <c r="I42" s="19" t="s">
        <v>162</v>
      </c>
      <c r="J42" s="21">
        <v>7150.01</v>
      </c>
      <c r="K42" s="34" t="s">
        <v>163</v>
      </c>
      <c r="L42" s="21">
        <v>7150.01</v>
      </c>
      <c r="M42" s="34" t="s">
        <v>163</v>
      </c>
      <c r="N42" s="20"/>
      <c r="O42" s="20"/>
      <c r="P42" s="16"/>
      <c r="Q42" s="20"/>
      <c r="R42" s="20"/>
    </row>
    <row r="43" spans="1:19" ht="34.799999999999997" customHeight="1" x14ac:dyDescent="0.25">
      <c r="A43" s="80" t="s">
        <v>164</v>
      </c>
      <c r="B43" s="70" t="s">
        <v>165</v>
      </c>
      <c r="C43" s="81">
        <v>28521206581</v>
      </c>
      <c r="D43" s="70" t="s">
        <v>34</v>
      </c>
      <c r="E43" s="81" t="s">
        <v>161</v>
      </c>
      <c r="F43" s="82"/>
      <c r="G43" s="83"/>
      <c r="H43" s="69" t="s">
        <v>115</v>
      </c>
      <c r="I43" s="84" t="s">
        <v>162</v>
      </c>
      <c r="J43" s="85">
        <v>7151.01</v>
      </c>
      <c r="K43" s="86" t="s">
        <v>163</v>
      </c>
      <c r="L43" s="85">
        <v>7151.01</v>
      </c>
      <c r="M43" s="86" t="s">
        <v>163</v>
      </c>
      <c r="N43" s="87"/>
      <c r="O43" s="87"/>
      <c r="P43" s="87"/>
      <c r="Q43" s="87"/>
      <c r="R43" s="87"/>
    </row>
    <row r="44" spans="1:19" s="15" customFormat="1" ht="35.4" customHeight="1" x14ac:dyDescent="0.25">
      <c r="A44" s="81" t="s">
        <v>175</v>
      </c>
      <c r="B44" s="70" t="s">
        <v>176</v>
      </c>
      <c r="C44" s="81">
        <v>43965974818</v>
      </c>
      <c r="D44" s="70" t="s">
        <v>177</v>
      </c>
      <c r="E44" s="81" t="s">
        <v>161</v>
      </c>
      <c r="F44" s="82"/>
      <c r="G44" s="88"/>
      <c r="H44" s="69" t="s">
        <v>115</v>
      </c>
      <c r="I44" s="81" t="s">
        <v>178</v>
      </c>
      <c r="J44" s="89">
        <v>656.63</v>
      </c>
      <c r="K44" s="86" t="s">
        <v>179</v>
      </c>
      <c r="L44" s="89">
        <v>656.63</v>
      </c>
      <c r="M44" s="86" t="s">
        <v>179</v>
      </c>
      <c r="N44" s="87"/>
      <c r="O44" s="87"/>
      <c r="P44" s="87"/>
      <c r="Q44" s="87"/>
      <c r="R44" s="87"/>
      <c r="S44" s="25"/>
    </row>
    <row r="45" spans="1:19" s="15" customFormat="1" ht="34.200000000000003" customHeight="1" x14ac:dyDescent="0.25">
      <c r="A45" s="69" t="s">
        <v>185</v>
      </c>
      <c r="B45" s="90" t="s">
        <v>186</v>
      </c>
      <c r="C45" s="81">
        <v>80129582301</v>
      </c>
      <c r="D45" s="70" t="s">
        <v>187</v>
      </c>
      <c r="E45" s="81" t="s">
        <v>161</v>
      </c>
      <c r="F45" s="82"/>
      <c r="G45" s="88"/>
      <c r="H45" s="69" t="s">
        <v>115</v>
      </c>
      <c r="I45" s="84" t="s">
        <v>180</v>
      </c>
      <c r="J45" s="91">
        <v>39261.9</v>
      </c>
      <c r="K45" s="86" t="s">
        <v>190</v>
      </c>
      <c r="L45" s="89">
        <v>31293.11</v>
      </c>
      <c r="M45" s="86" t="s">
        <v>188</v>
      </c>
      <c r="N45" s="92">
        <v>7968.79</v>
      </c>
      <c r="O45" s="93" t="s">
        <v>189</v>
      </c>
      <c r="P45" s="87"/>
      <c r="Q45" s="87"/>
      <c r="R45" s="87"/>
      <c r="S45" s="25"/>
    </row>
    <row r="46" spans="1:19" s="15" customFormat="1" ht="34.799999999999997" customHeight="1" x14ac:dyDescent="0.25">
      <c r="A46" s="81" t="s">
        <v>197</v>
      </c>
      <c r="B46" s="70" t="s">
        <v>198</v>
      </c>
      <c r="C46" s="81">
        <v>92564813426</v>
      </c>
      <c r="D46" s="70" t="s">
        <v>199</v>
      </c>
      <c r="E46" s="81" t="s">
        <v>161</v>
      </c>
      <c r="F46" s="82"/>
      <c r="G46" s="83"/>
      <c r="H46" s="69" t="s">
        <v>115</v>
      </c>
      <c r="I46" s="84" t="s">
        <v>200</v>
      </c>
      <c r="J46" s="94">
        <v>7500.22</v>
      </c>
      <c r="K46" s="95" t="s">
        <v>201</v>
      </c>
      <c r="L46" s="94">
        <v>7500.22</v>
      </c>
      <c r="M46" s="95" t="s">
        <v>201</v>
      </c>
      <c r="N46" s="96"/>
      <c r="O46" s="87"/>
      <c r="P46" s="87"/>
      <c r="Q46" s="87"/>
      <c r="R46" s="87"/>
      <c r="S46" s="25"/>
    </row>
    <row r="47" spans="1:19" ht="32.4" customHeight="1" x14ac:dyDescent="0.25">
      <c r="A47" s="81" t="s">
        <v>202</v>
      </c>
      <c r="B47" s="70" t="s">
        <v>203</v>
      </c>
      <c r="C47" s="81">
        <v>73487640824</v>
      </c>
      <c r="D47" s="70" t="s">
        <v>204</v>
      </c>
      <c r="E47" s="81" t="s">
        <v>161</v>
      </c>
      <c r="F47" s="82"/>
      <c r="G47" s="88"/>
      <c r="H47" s="69" t="s">
        <v>115</v>
      </c>
      <c r="I47" s="84" t="s">
        <v>193</v>
      </c>
      <c r="J47" s="91">
        <v>813.73</v>
      </c>
      <c r="K47" s="86" t="s">
        <v>205</v>
      </c>
      <c r="L47" s="91">
        <v>813.73</v>
      </c>
      <c r="M47" s="86" t="s">
        <v>205</v>
      </c>
      <c r="N47" s="87"/>
      <c r="O47" s="87"/>
      <c r="P47" s="87"/>
      <c r="Q47" s="87"/>
      <c r="R47" s="87"/>
    </row>
    <row r="48" spans="1:19" ht="34.799999999999997" customHeight="1" x14ac:dyDescent="0.25">
      <c r="A48" s="81" t="s">
        <v>206</v>
      </c>
      <c r="B48" s="70" t="s">
        <v>207</v>
      </c>
      <c r="C48" s="81">
        <v>22109793666</v>
      </c>
      <c r="D48" s="70" t="s">
        <v>204</v>
      </c>
      <c r="E48" s="81" t="s">
        <v>161</v>
      </c>
      <c r="F48" s="82"/>
      <c r="G48" s="88"/>
      <c r="H48" s="69" t="s">
        <v>115</v>
      </c>
      <c r="I48" s="84" t="s">
        <v>193</v>
      </c>
      <c r="J48" s="91">
        <v>24800.03</v>
      </c>
      <c r="K48" s="86" t="s">
        <v>208</v>
      </c>
      <c r="L48" s="91">
        <v>24800.03</v>
      </c>
      <c r="M48" s="86" t="s">
        <v>208</v>
      </c>
      <c r="N48" s="97"/>
      <c r="O48" s="87"/>
      <c r="P48" s="87"/>
      <c r="Q48" s="87"/>
      <c r="R48" s="87"/>
    </row>
    <row r="49" spans="1:18" ht="35.4" customHeight="1" x14ac:dyDescent="0.25">
      <c r="A49" s="69" t="s">
        <v>209</v>
      </c>
      <c r="B49" s="90" t="s">
        <v>210</v>
      </c>
      <c r="C49" s="81">
        <v>76181335437</v>
      </c>
      <c r="D49" s="98" t="s">
        <v>211</v>
      </c>
      <c r="E49" s="69" t="s">
        <v>161</v>
      </c>
      <c r="F49" s="82"/>
      <c r="G49" s="83"/>
      <c r="H49" s="69" t="s">
        <v>115</v>
      </c>
      <c r="I49" s="84" t="s">
        <v>193</v>
      </c>
      <c r="J49" s="91">
        <v>6102.95</v>
      </c>
      <c r="K49" s="86" t="s">
        <v>212</v>
      </c>
      <c r="L49" s="91">
        <v>6102.95</v>
      </c>
      <c r="M49" s="86" t="s">
        <v>212</v>
      </c>
      <c r="N49" s="87"/>
      <c r="O49" s="87"/>
      <c r="P49" s="87"/>
      <c r="Q49" s="87"/>
      <c r="R49" s="87"/>
    </row>
    <row r="50" spans="1:18" ht="34.799999999999997" customHeight="1" x14ac:dyDescent="0.25">
      <c r="A50" s="69" t="s">
        <v>213</v>
      </c>
      <c r="B50" s="90" t="s">
        <v>214</v>
      </c>
      <c r="C50" s="81">
        <v>65251569173</v>
      </c>
      <c r="D50" s="98" t="s">
        <v>215</v>
      </c>
      <c r="E50" s="69" t="s">
        <v>161</v>
      </c>
      <c r="F50" s="82"/>
      <c r="G50" s="83"/>
      <c r="H50" s="69" t="s">
        <v>115</v>
      </c>
      <c r="I50" s="84" t="s">
        <v>216</v>
      </c>
      <c r="J50" s="91">
        <v>21600.06</v>
      </c>
      <c r="K50" s="86" t="s">
        <v>217</v>
      </c>
      <c r="L50" s="91">
        <v>21600.06</v>
      </c>
      <c r="M50" s="86" t="s">
        <v>217</v>
      </c>
      <c r="N50" s="87"/>
      <c r="O50" s="87"/>
      <c r="P50" s="87"/>
      <c r="Q50" s="87"/>
      <c r="R50" s="87"/>
    </row>
    <row r="51" spans="1:18" ht="34.799999999999997" customHeight="1" x14ac:dyDescent="0.25">
      <c r="A51" s="81" t="s">
        <v>218</v>
      </c>
      <c r="B51" s="70" t="s">
        <v>219</v>
      </c>
      <c r="C51" s="81">
        <v>53970705066</v>
      </c>
      <c r="D51" s="98" t="s">
        <v>215</v>
      </c>
      <c r="E51" s="69" t="s">
        <v>161</v>
      </c>
      <c r="F51" s="82"/>
      <c r="G51" s="88"/>
      <c r="H51" s="69" t="s">
        <v>115</v>
      </c>
      <c r="I51" s="84" t="s">
        <v>216</v>
      </c>
      <c r="J51" s="91">
        <v>21601.06</v>
      </c>
      <c r="K51" s="86" t="s">
        <v>217</v>
      </c>
      <c r="L51" s="91">
        <v>21601.06</v>
      </c>
      <c r="M51" s="86" t="s">
        <v>217</v>
      </c>
      <c r="N51" s="87"/>
      <c r="O51" s="87"/>
      <c r="P51" s="87"/>
      <c r="Q51" s="87"/>
      <c r="R51" s="87"/>
    </row>
    <row r="52" spans="1:18" ht="34.200000000000003" customHeight="1" x14ac:dyDescent="0.25">
      <c r="A52" s="81" t="s">
        <v>220</v>
      </c>
      <c r="B52" s="70" t="s">
        <v>222</v>
      </c>
      <c r="C52" s="81">
        <v>68256953723</v>
      </c>
      <c r="D52" s="98" t="s">
        <v>223</v>
      </c>
      <c r="E52" s="69" t="s">
        <v>161</v>
      </c>
      <c r="F52" s="82"/>
      <c r="G52" s="88"/>
      <c r="H52" s="69" t="s">
        <v>115</v>
      </c>
      <c r="I52" s="84" t="s">
        <v>216</v>
      </c>
      <c r="J52" s="99">
        <v>20700</v>
      </c>
      <c r="K52" s="86" t="s">
        <v>224</v>
      </c>
      <c r="L52" s="99">
        <v>20700</v>
      </c>
      <c r="M52" s="86" t="s">
        <v>224</v>
      </c>
      <c r="N52" s="87"/>
      <c r="O52" s="87"/>
      <c r="P52" s="87"/>
      <c r="Q52" s="87"/>
      <c r="R52" s="87"/>
    </row>
    <row r="53" spans="1:18" ht="33" customHeight="1" x14ac:dyDescent="0.25">
      <c r="A53" s="81" t="s">
        <v>221</v>
      </c>
      <c r="B53" s="70" t="s">
        <v>225</v>
      </c>
      <c r="C53" s="81">
        <v>26915434090</v>
      </c>
      <c r="D53" s="98" t="s">
        <v>223</v>
      </c>
      <c r="E53" s="69" t="s">
        <v>161</v>
      </c>
      <c r="F53" s="82"/>
      <c r="G53" s="88"/>
      <c r="H53" s="69" t="s">
        <v>115</v>
      </c>
      <c r="I53" s="84" t="s">
        <v>216</v>
      </c>
      <c r="J53" s="99">
        <v>20701</v>
      </c>
      <c r="K53" s="86" t="s">
        <v>224</v>
      </c>
      <c r="L53" s="99">
        <v>20701</v>
      </c>
      <c r="M53" s="86" t="s">
        <v>224</v>
      </c>
      <c r="N53" s="87"/>
      <c r="O53" s="87"/>
      <c r="P53" s="87"/>
      <c r="Q53" s="87"/>
      <c r="R53" s="87"/>
    </row>
    <row r="54" spans="1:18" ht="34.799999999999997" customHeight="1" x14ac:dyDescent="0.25">
      <c r="A54" s="81" t="s">
        <v>228</v>
      </c>
      <c r="B54" s="70" t="s">
        <v>229</v>
      </c>
      <c r="C54" s="81">
        <v>47161227014</v>
      </c>
      <c r="D54" s="98" t="s">
        <v>230</v>
      </c>
      <c r="E54" s="69" t="s">
        <v>161</v>
      </c>
      <c r="F54" s="82"/>
      <c r="G54" s="88"/>
      <c r="H54" s="69" t="s">
        <v>115</v>
      </c>
      <c r="I54" s="84" t="s">
        <v>226</v>
      </c>
      <c r="J54" s="99">
        <v>5500.03</v>
      </c>
      <c r="K54" s="86" t="s">
        <v>231</v>
      </c>
      <c r="L54" s="99">
        <v>5500.03</v>
      </c>
      <c r="M54" s="86" t="s">
        <v>231</v>
      </c>
      <c r="N54" s="87"/>
      <c r="O54" s="87"/>
      <c r="P54" s="87"/>
      <c r="Q54" s="87"/>
      <c r="R54" s="87"/>
    </row>
    <row r="55" spans="1:18" ht="34.799999999999997" customHeight="1" x14ac:dyDescent="0.25">
      <c r="A55" s="81" t="s">
        <v>232</v>
      </c>
      <c r="B55" s="70" t="s">
        <v>233</v>
      </c>
      <c r="C55" s="81">
        <v>85821130368</v>
      </c>
      <c r="D55" s="98" t="s">
        <v>234</v>
      </c>
      <c r="E55" s="69" t="s">
        <v>161</v>
      </c>
      <c r="F55" s="82"/>
      <c r="G55" s="88"/>
      <c r="H55" s="69" t="s">
        <v>115</v>
      </c>
      <c r="I55" s="84" t="s">
        <v>235</v>
      </c>
      <c r="J55" s="99">
        <v>500.82</v>
      </c>
      <c r="K55" s="86" t="s">
        <v>236</v>
      </c>
      <c r="L55" s="99">
        <v>500.82</v>
      </c>
      <c r="M55" s="86" t="s">
        <v>236</v>
      </c>
      <c r="N55" s="87"/>
      <c r="O55" s="87"/>
      <c r="P55" s="87"/>
      <c r="Q55" s="87"/>
      <c r="R55" s="87"/>
    </row>
    <row r="56" spans="1:18" ht="34.200000000000003" customHeight="1" x14ac:dyDescent="0.25">
      <c r="A56" s="101" t="s">
        <v>238</v>
      </c>
      <c r="B56" s="102" t="s">
        <v>240</v>
      </c>
      <c r="C56" s="103">
        <v>13393387059</v>
      </c>
      <c r="D56" s="104" t="s">
        <v>139</v>
      </c>
      <c r="E56" s="105" t="s">
        <v>161</v>
      </c>
      <c r="F56" s="106"/>
      <c r="G56" s="107"/>
      <c r="H56" s="105" t="s">
        <v>115</v>
      </c>
      <c r="I56" s="108" t="s">
        <v>216</v>
      </c>
      <c r="J56" s="109">
        <v>24487</v>
      </c>
      <c r="K56" s="110" t="s">
        <v>241</v>
      </c>
      <c r="L56" s="111"/>
      <c r="M56" s="111"/>
      <c r="N56" s="109">
        <v>24487</v>
      </c>
      <c r="O56" s="110" t="s">
        <v>241</v>
      </c>
      <c r="P56" s="111"/>
      <c r="Q56" s="111"/>
      <c r="R56" s="111"/>
    </row>
    <row r="57" spans="1:18" ht="34.200000000000003" customHeight="1" x14ac:dyDescent="0.25">
      <c r="A57" s="101" t="s">
        <v>239</v>
      </c>
      <c r="B57" s="102" t="s">
        <v>242</v>
      </c>
      <c r="C57" s="103">
        <v>80025547850</v>
      </c>
      <c r="D57" s="104" t="s">
        <v>139</v>
      </c>
      <c r="E57" s="105" t="s">
        <v>161</v>
      </c>
      <c r="F57" s="106"/>
      <c r="G57" s="107"/>
      <c r="H57" s="105" t="s">
        <v>115</v>
      </c>
      <c r="I57" s="108" t="s">
        <v>216</v>
      </c>
      <c r="J57" s="109">
        <v>4106.3</v>
      </c>
      <c r="K57" s="110" t="s">
        <v>243</v>
      </c>
      <c r="L57" s="111"/>
      <c r="M57" s="111"/>
      <c r="N57" s="109">
        <v>4106.3</v>
      </c>
      <c r="O57" s="110" t="s">
        <v>243</v>
      </c>
      <c r="P57" s="111"/>
      <c r="Q57" s="111"/>
      <c r="R57" s="111"/>
    </row>
    <row r="58" spans="1:18" ht="18" customHeight="1" x14ac:dyDescent="0.25">
      <c r="A58" s="101"/>
      <c r="B58" s="111"/>
      <c r="C58" s="111"/>
      <c r="D58" s="111"/>
      <c r="E58" s="111"/>
      <c r="F58" s="106"/>
      <c r="G58" s="107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</row>
    <row r="59" spans="1:18" ht="33" customHeight="1" x14ac:dyDescent="0.25"/>
  </sheetData>
  <phoneticPr fontId="4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Prijave tražbina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Anica Bujanić Djaković</dc:creator>
  <cp:keywords/>
  <dc:description/>
  <cp:lastModifiedBy>Dušica Miholić</cp:lastModifiedBy>
  <cp:revision/>
  <dcterms:created xsi:type="dcterms:W3CDTF">2022-03-28T06:33:51Z</dcterms:created>
  <dcterms:modified xsi:type="dcterms:W3CDTF">2023-12-18T12:51:03Z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ab742f-39a8-4a62-9744-1e8791e01e71_Enabled">
    <vt:lpwstr>true</vt:lpwstr>
  </property>
  <property fmtid="{D5CDD505-2E9C-101B-9397-08002B2CF9AE}" pid="3" name="MSIP_Label_d1ab742f-39a8-4a62-9744-1e8791e01e71_SetDate">
    <vt:lpwstr>2022-08-30T07:35:49Z</vt:lpwstr>
  </property>
  <property fmtid="{D5CDD505-2E9C-101B-9397-08002B2CF9AE}" pid="4" name="MSIP_Label_d1ab742f-39a8-4a62-9744-1e8791e01e71_Method">
    <vt:lpwstr>Privileged</vt:lpwstr>
  </property>
  <property fmtid="{D5CDD505-2E9C-101B-9397-08002B2CF9AE}" pid="5" name="MSIP_Label_d1ab742f-39a8-4a62-9744-1e8791e01e71_Name">
    <vt:lpwstr>test</vt:lpwstr>
  </property>
  <property fmtid="{D5CDD505-2E9C-101B-9397-08002B2CF9AE}" pid="6" name="MSIP_Label_d1ab742f-39a8-4a62-9744-1e8791e01e71_SiteId">
    <vt:lpwstr>f48894ec-930b-40d5-9326-43383e17b59f</vt:lpwstr>
  </property>
  <property fmtid="{D5CDD505-2E9C-101B-9397-08002B2CF9AE}" pid="7" name="MSIP_Label_d1ab742f-39a8-4a62-9744-1e8791e01e71_ActionId">
    <vt:lpwstr>be6a14ca-5eda-4da6-98e7-b33fb972c6f7</vt:lpwstr>
  </property>
  <property fmtid="{D5CDD505-2E9C-101B-9397-08002B2CF9AE}" pid="8" name="MSIP_Label_d1ab742f-39a8-4a62-9744-1e8791e01e71_ContentBits">
    <vt:lpwstr>0</vt:lpwstr>
  </property>
</Properties>
</file>