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11 - TIGRIS ADRIA GG d.o.o. Kastav (St 540-2022)\Prijave tražbina vjerovnika sa tablicom prijavljenih tražbina\"/>
    </mc:Choice>
  </mc:AlternateContent>
  <xr:revisionPtr revIDLastSave="0" documentId="13_ncr:1_{2F9096B6-B0BE-4EED-B34B-5836563C2EB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1" l="1"/>
  <c r="L18" i="1"/>
  <c r="K34" i="1"/>
  <c r="L34" i="1"/>
  <c r="L24" i="1"/>
  <c r="L14" i="1"/>
  <c r="N14" i="1"/>
  <c r="L19" i="1"/>
  <c r="L32" i="1"/>
  <c r="L28" i="1"/>
  <c r="L27" i="1"/>
  <c r="L31" i="1"/>
  <c r="L20" i="1"/>
  <c r="L33" i="1"/>
  <c r="L29" i="1"/>
  <c r="L25" i="1"/>
</calcChain>
</file>

<file path=xl/sharedStrings.xml><?xml version="1.0" encoding="utf-8"?>
<sst xmlns="http://schemas.openxmlformats.org/spreadsheetml/2006/main" count="202" uniqueCount="131">
  <si>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</si>
  <si>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</si>
  <si>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</si>
  <si>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</si>
  <si>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</si>
  <si>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</si>
  <si>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</si>
  <si>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</si>
  <si>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</si>
  <si>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</si>
  <si>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</si>
  <si>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</si>
  <si>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</si>
  <si>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</si>
  <si>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</si>
  <si>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</si>
  <si>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</si>
  <si>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</si>
  <si>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</si>
  <si>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</si>
  <si>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</si>
  <si>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</si>
  <si>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</si>
  <si>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</si>
  <si>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</si>
  <si>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</si>
  <si>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</si>
  <si>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</si>
  <si>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</si>
  <si>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</si>
  <si>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</si>
  <si>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</si>
  <si>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DA</t>
  </si>
  <si>
    <t>Trgovački sud u Rijeci</t>
  </si>
  <si>
    <t>TIGRIS ADRIA GG d.o.o.</t>
  </si>
  <si>
    <t>Spinčići 176, 51215 Kastav</t>
  </si>
  <si>
    <t>AJPES</t>
  </si>
  <si>
    <t>14717468</t>
  </si>
  <si>
    <t>Tržaška 16, 1000 Ljubljana, SLO</t>
  </si>
  <si>
    <t>ANDREJA RAKUŠA</t>
  </si>
  <si>
    <t>32652501073</t>
  </si>
  <si>
    <t>Spodnaj Ščavnica 57a, Gornja Radgona, SLO</t>
  </si>
  <si>
    <t>BC INVESTICIJSKA SKUPINA d.o.o.</t>
  </si>
  <si>
    <t>52371387</t>
  </si>
  <si>
    <t>Pod lipami 10, 1218 Komenda, SLO</t>
  </si>
  <si>
    <t>93217166742</t>
  </si>
  <si>
    <t>22275347</t>
  </si>
  <si>
    <t>13994719</t>
  </si>
  <si>
    <t>DSV TRANSPORT d.o.o.</t>
  </si>
  <si>
    <t>Štuceva ulica 23c, 4000 Kranj, SLO</t>
  </si>
  <si>
    <t>Ljubljanska cesta 15c, 1241 Kamnik, SLO</t>
  </si>
  <si>
    <t>62102095</t>
  </si>
  <si>
    <t>Struževo 90, 4000 Kranj, SLO</t>
  </si>
  <si>
    <t>FINANCIJSKA AGENCIJA</t>
  </si>
  <si>
    <t>85821130368</t>
  </si>
  <si>
    <t>Ulica grada Vukovara 70, 10000 Zagreb</t>
  </si>
  <si>
    <t>GAVR d.o.o.</t>
  </si>
  <si>
    <t>Gabrče 40, 1360 Vrhnika, SLO</t>
  </si>
  <si>
    <t>GENNADY GAVRIKOV</t>
  </si>
  <si>
    <t>12092863717</t>
  </si>
  <si>
    <t>Luncharskogo 009/a-21 Toglitti, RUSIA</t>
  </si>
  <si>
    <t>GSI d.o.o.</t>
  </si>
  <si>
    <t>63926318</t>
  </si>
  <si>
    <t>Dimičeva 13, 1000 Ljubljana, SLO</t>
  </si>
  <si>
    <t>INTEREUROPA d.d.</t>
  </si>
  <si>
    <t>56405006</t>
  </si>
  <si>
    <t>Vojkovo nabrežje 32, 6504 Koper, SLO</t>
  </si>
  <si>
    <t>INTERSEROH d.o.o.</t>
  </si>
  <si>
    <t>K30 d.o.o.</t>
  </si>
  <si>
    <t>79762204</t>
  </si>
  <si>
    <t>Brnčićeva ulica 45, 1000 Ljubljana, SLO</t>
  </si>
  <si>
    <t>76854663</t>
  </si>
  <si>
    <t>Davčna ulica 11, 1000 Ljubljana, SLO</t>
  </si>
  <si>
    <t>PEVEX d.d.</t>
  </si>
  <si>
    <t>73660371074</t>
  </si>
  <si>
    <t>ODVETNIŠKA DRUŽBA ILIĆ &amp; PARTNERJI o.p.d.o.o.</t>
  </si>
  <si>
    <t>PODORI RANORI d.o.o.</t>
  </si>
  <si>
    <t>69559296477</t>
  </si>
  <si>
    <t>84434558467</t>
  </si>
  <si>
    <t>Savska censta 32, 10000 Zagreb</t>
  </si>
  <si>
    <t>REM INDUSTRIES LTD</t>
  </si>
  <si>
    <t>1396765</t>
  </si>
  <si>
    <t>REM POWER SKUPINA  d.o.o.</t>
  </si>
  <si>
    <t>90083997</t>
  </si>
  <si>
    <t>REPUBLIKA HRVATSKA, MINISTARSTVO FINANCIJA, POREZNA UPRAVA</t>
  </si>
  <si>
    <t>18683136487</t>
  </si>
  <si>
    <t>Katančićeva 5, 10000 Zagreb</t>
  </si>
  <si>
    <t>ROMAN PREBIL</t>
  </si>
  <si>
    <t>60394811</t>
  </si>
  <si>
    <t>Ogrinčeva ulica 17, 1000 Ljubljana, SLO</t>
  </si>
  <si>
    <t>RTV SLOVENIJA</t>
  </si>
  <si>
    <t>29865174</t>
  </si>
  <si>
    <t>SAOP d.o.o.</t>
  </si>
  <si>
    <t>Komenskega 5, 1000 Ljubljana, SLO</t>
  </si>
  <si>
    <t>SMARTIS d.o.o.</t>
  </si>
  <si>
    <t>53915453</t>
  </si>
  <si>
    <t>Ameriška ulica 8, 1000 Ljubljana, SLO</t>
  </si>
  <si>
    <t>SOPEK GRADNJA d.o.o.</t>
  </si>
  <si>
    <t>37434696553</t>
  </si>
  <si>
    <t>INO</t>
  </si>
  <si>
    <t>DHL LOGISTIKA d.o.o.</t>
  </si>
  <si>
    <t>ĆIRKOVIĆ SADJANA s.p. (Gartnr Sladjana)</t>
  </si>
  <si>
    <t>Wynyu Road No. 178. Yongkang Zhejiang, KINA</t>
  </si>
  <si>
    <t>YONGKANG XUANYI INDUSTRY &amp; TRADING CP., LTD</t>
  </si>
  <si>
    <t>Cesta Goriške fronte 46, 5290 Šempeter pri Gorici, SLO</t>
  </si>
  <si>
    <t>Connaught Road Central, CENTRAL - HONG KONG</t>
  </si>
  <si>
    <t>RSPACE ZAGREB d.o.o.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</si>
  <si>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tražbine iskazao drugu adresu.</t>
    </r>
  </si>
  <si>
    <t>Savska cesta 84, 10360 Sesvete</t>
  </si>
  <si>
    <t>10452877</t>
  </si>
  <si>
    <t>Stara ves Petrovska 24, 49234 Petrovsko</t>
  </si>
  <si>
    <t>59177306</t>
  </si>
  <si>
    <t>Beblerjev trg, 1000 Ljubljana, SLO</t>
  </si>
  <si>
    <t>25.01.2023.</t>
  </si>
  <si>
    <t>Redovna tražbina</t>
  </si>
  <si>
    <t>Obračun naknade za provedbu osnove za plaćanje - prisilna naplata (čl.22.Zakona o provedbi ovrhe na novčanim sredstvima (NN 68/18, 02/20, 46/20, 47/20))</t>
  </si>
  <si>
    <t>30.01.2023.</t>
  </si>
  <si>
    <t>Porezni dug</t>
  </si>
  <si>
    <t>DA
5.431,73 EUR</t>
  </si>
  <si>
    <t>034-11/23-10/11</t>
  </si>
  <si>
    <t>BOŠTJAN PREBIL</t>
  </si>
  <si>
    <t>06.02.2023.</t>
  </si>
  <si>
    <t>Posojilna pogodba z dne 19.12.2019.,
Posojilna pogodba št.2020-32,
Posojilna pogodba z dne 15.12.2017.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</si>
  <si>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tražbine nije naveo dospjelu tražbinu, ali je naveo iznos glavnice.</t>
    </r>
  </si>
  <si>
    <r>
      <rPr>
        <b/>
        <sz val="8"/>
        <rFont val="Arial"/>
        <family val="2"/>
        <charset val="238"/>
      </rPr>
      <t xml:space="preserve">Vjerovnik </t>
    </r>
    <r>
      <rPr>
        <sz val="8"/>
        <rFont val="Arial"/>
        <family val="2"/>
        <charset val="238"/>
      </rPr>
      <t>je u prijavi tražbine iskazao u obračunu tražbine računsku pogrešku</t>
    </r>
  </si>
  <si>
    <t>Kreditna Pogodba št.1/2017, Aneks k posojilni pogodbi št.1/2017</t>
  </si>
  <si>
    <t>DA 
91.346,30 EUR /
688.248,64 kn</t>
  </si>
  <si>
    <t>07.02.2023.</t>
  </si>
  <si>
    <t>St-540/2022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</si>
  <si>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prijavu tražbine dostavio putem mail-a, dok je izvornik dostavljen poštom.</t>
    </r>
  </si>
  <si>
    <t>118-08-401-23-21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</si>
</sst>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tabSelected="1" zoomScaleNormal="100" workbookViewId="0">
      <selection activeCell="D1" sqref="D1:T1"/>
    </sheetView>
  </sheetViews>
  <sheetFormatPr defaultRowHeight="13.2" x14ac:dyDescent="0.25"/>
  <cols>
    <col min="1" max="1" width="3.5546875" style="1" customWidth="1"/>
    <col min="2" max="2" width="12.44140625" style="1" customWidth="1"/>
    <col min="3" max="3" width="10.109375" style="1" customWidth="1"/>
    <col min="4" max="4" width="10.6640625" style="1" customWidth="1"/>
    <col min="5" max="5" width="6.6640625" style="1" customWidth="1"/>
    <col min="6" max="6" width="6.5546875" style="1" customWidth="1"/>
    <col min="7" max="7" width="12.88671875" style="1" bestFit="1" customWidth="1"/>
    <col min="8" max="8" width="11.88671875" style="1" customWidth="1"/>
    <col min="9" max="9" width="6.44140625" style="1" customWidth="1"/>
    <col min="10" max="10" width="9.6640625" style="1" customWidth="1"/>
    <col min="11" max="11" width="9.77734375" style="1" customWidth="1"/>
    <col min="12" max="12" width="12.88671875" style="1" customWidth="1"/>
    <col min="13" max="13" width="11" style="1" customWidth="1"/>
    <col min="14" max="14" width="11.5546875" style="1" customWidth="1"/>
    <col min="15" max="15" width="11" style="1" customWidth="1"/>
    <col min="16" max="16" width="11.88671875" style="1" customWidth="1"/>
    <col min="17" max="17" width="8.6640625" style="1" customWidth="1"/>
    <col min="18" max="18" width="8.77734375" style="1" customWidth="1"/>
    <col min="19" max="19" width="5.5546875" style="1" customWidth="1"/>
    <col min="20" max="20" width="9.88671875" style="1" customWidth="1"/>
  </cols>
  <sheetData>
    <row r="1" spans="1:20" s="4" customFormat="1" ht="12" x14ac:dyDescent="0.2">
      <c r="A1" s="25" t="s">
        <v>0</v>
      </c>
      <c r="B1" s="25"/>
      <c r="C1" s="25"/>
      <c r="D1" s="27" t="s">
        <v>1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0" s="4" customFormat="1" ht="10.199999999999999" x14ac:dyDescent="0.2">
      <c r="A2" s="25" t="s">
        <v>2</v>
      </c>
      <c r="B2" s="25"/>
      <c r="C2" s="25"/>
      <c r="D2" s="28">
        <v>44967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s="4" customFormat="1" ht="10.199999999999999" x14ac:dyDescent="0.2">
      <c r="A3" s="25" t="s">
        <v>21</v>
      </c>
      <c r="B3" s="25" t="s">
        <v>3</v>
      </c>
      <c r="C3" s="25"/>
      <c r="D3" s="26" t="s">
        <v>119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 s="4" customFormat="1" ht="10.199999999999999" x14ac:dyDescent="0.2">
      <c r="A4" s="25" t="s">
        <v>22</v>
      </c>
      <c r="B4" s="25"/>
      <c r="C4" s="25"/>
      <c r="D4" s="29" t="s">
        <v>130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s="4" customFormat="1" ht="10.199999999999999" x14ac:dyDescent="0.2">
      <c r="A5" s="25" t="s">
        <v>4</v>
      </c>
      <c r="B5" s="25"/>
      <c r="C5" s="25"/>
      <c r="D5" s="26" t="s">
        <v>33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0" s="4" customFormat="1" ht="10.199999999999999" x14ac:dyDescent="0.2">
      <c r="A6" s="25" t="s">
        <v>5</v>
      </c>
      <c r="B6" s="25"/>
      <c r="C6" s="25"/>
      <c r="D6" s="26" t="s">
        <v>128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4" customFormat="1" ht="10.199999999999999" x14ac:dyDescent="0.2">
      <c r="A7" s="25" t="s">
        <v>6</v>
      </c>
      <c r="B7" s="25" t="s">
        <v>3</v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1:20" s="4" customFormat="1" ht="10.199999999999999" x14ac:dyDescent="0.2">
      <c r="A8" s="25" t="s">
        <v>7</v>
      </c>
      <c r="B8" s="25"/>
      <c r="C8" s="25"/>
      <c r="D8" s="26" t="s">
        <v>34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0" s="4" customFormat="1" ht="10.199999999999999" x14ac:dyDescent="0.2">
      <c r="A9" s="25" t="s">
        <v>8</v>
      </c>
      <c r="B9" s="25"/>
      <c r="C9" s="25"/>
      <c r="D9" s="26">
        <v>23908684988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 s="4" customFormat="1" ht="10.199999999999999" x14ac:dyDescent="0.2">
      <c r="A10" s="25" t="s">
        <v>9</v>
      </c>
      <c r="B10" s="25"/>
      <c r="C10" s="25"/>
      <c r="D10" s="26" t="s">
        <v>35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spans="1:20" s="4" customFormat="1" ht="10.199999999999999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7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7" t="s">
        <v>20</v>
      </c>
      <c r="T12" s="7" t="s">
        <v>24</v>
      </c>
    </row>
    <row r="13" spans="1:20" ht="30.6" x14ac:dyDescent="0.25">
      <c r="A13" s="13">
        <v>1</v>
      </c>
      <c r="B13" s="19" t="s">
        <v>36</v>
      </c>
      <c r="C13" s="20" t="s">
        <v>37</v>
      </c>
      <c r="D13" s="19" t="s">
        <v>38</v>
      </c>
      <c r="E13" s="15"/>
      <c r="F13" s="13" t="s">
        <v>32</v>
      </c>
      <c r="G13" s="21">
        <v>352.19</v>
      </c>
      <c r="H13" s="22">
        <v>46.74</v>
      </c>
      <c r="I13" s="11"/>
      <c r="J13" s="11"/>
      <c r="K13" s="12"/>
      <c r="L13" s="14"/>
      <c r="M13" s="12"/>
      <c r="N13" s="14"/>
      <c r="O13" s="12"/>
      <c r="P13" s="14"/>
      <c r="Q13" s="11"/>
      <c r="R13" s="11"/>
      <c r="S13" s="11"/>
      <c r="T13" s="15"/>
    </row>
    <row r="14" spans="1:20" ht="112.2" x14ac:dyDescent="0.25">
      <c r="A14" s="13">
        <v>2</v>
      </c>
      <c r="B14" s="19" t="s">
        <v>42</v>
      </c>
      <c r="C14" s="20" t="s">
        <v>43</v>
      </c>
      <c r="D14" s="19" t="s">
        <v>44</v>
      </c>
      <c r="E14" s="15" t="s">
        <v>114</v>
      </c>
      <c r="F14" s="13" t="s">
        <v>32</v>
      </c>
      <c r="G14" s="21">
        <v>1439620.03</v>
      </c>
      <c r="H14" s="22">
        <v>191070.41</v>
      </c>
      <c r="I14" s="11" t="s">
        <v>32</v>
      </c>
      <c r="J14" s="11" t="s">
        <v>121</v>
      </c>
      <c r="K14" s="12"/>
      <c r="L14" s="14">
        <f>N14+P14</f>
        <v>243955.8</v>
      </c>
      <c r="M14" s="12"/>
      <c r="N14" s="14">
        <f>206250+37705.8</f>
        <v>243955.8</v>
      </c>
      <c r="O14" s="12"/>
      <c r="P14" s="14"/>
      <c r="Q14" s="11"/>
      <c r="R14" s="19" t="s">
        <v>122</v>
      </c>
      <c r="S14" s="11"/>
      <c r="T14" s="15" t="s">
        <v>124</v>
      </c>
    </row>
    <row r="15" spans="1:20" ht="30.6" x14ac:dyDescent="0.25">
      <c r="A15" s="13">
        <v>3</v>
      </c>
      <c r="B15" s="19" t="s">
        <v>101</v>
      </c>
      <c r="C15" s="20" t="s">
        <v>46</v>
      </c>
      <c r="D15" s="19" t="s">
        <v>112</v>
      </c>
      <c r="E15" s="15"/>
      <c r="F15" s="13" t="s">
        <v>32</v>
      </c>
      <c r="G15" s="21">
        <v>5449.97</v>
      </c>
      <c r="H15" s="22">
        <v>723.34</v>
      </c>
      <c r="I15" s="11"/>
      <c r="J15" s="11"/>
      <c r="K15" s="12"/>
      <c r="L15" s="14"/>
      <c r="M15" s="12"/>
      <c r="N15" s="14"/>
      <c r="O15" s="12"/>
      <c r="P15" s="14"/>
      <c r="Q15" s="11"/>
      <c r="R15" s="11"/>
      <c r="S15" s="11"/>
      <c r="T15" s="15"/>
    </row>
    <row r="16" spans="1:20" ht="30.6" x14ac:dyDescent="0.25">
      <c r="A16" s="13">
        <v>4</v>
      </c>
      <c r="B16" s="19" t="s">
        <v>100</v>
      </c>
      <c r="C16" s="20" t="s">
        <v>47</v>
      </c>
      <c r="D16" s="19" t="s">
        <v>49</v>
      </c>
      <c r="E16" s="15"/>
      <c r="F16" s="13" t="s">
        <v>32</v>
      </c>
      <c r="G16" s="21">
        <v>160315.31</v>
      </c>
      <c r="H16" s="22">
        <v>21277.5</v>
      </c>
      <c r="I16" s="13"/>
      <c r="J16" s="16"/>
      <c r="K16" s="17"/>
      <c r="L16" s="18"/>
      <c r="M16" s="17"/>
      <c r="N16" s="18"/>
      <c r="O16" s="13"/>
      <c r="P16" s="15"/>
      <c r="Q16" s="13"/>
      <c r="R16" s="15"/>
      <c r="S16" s="11"/>
      <c r="T16" s="15"/>
    </row>
    <row r="17" spans="1:20" ht="30.6" x14ac:dyDescent="0.25">
      <c r="A17" s="13">
        <v>5</v>
      </c>
      <c r="B17" s="19" t="s">
        <v>48</v>
      </c>
      <c r="C17" s="20" t="s">
        <v>51</v>
      </c>
      <c r="D17" s="19" t="s">
        <v>52</v>
      </c>
      <c r="E17" s="15"/>
      <c r="F17" s="13" t="s">
        <v>32</v>
      </c>
      <c r="G17" s="21">
        <v>59157.15</v>
      </c>
      <c r="H17" s="22">
        <v>7851.5</v>
      </c>
      <c r="I17" s="11"/>
      <c r="J17" s="11"/>
      <c r="K17" s="12"/>
      <c r="L17" s="14"/>
      <c r="M17" s="12"/>
      <c r="N17" s="14"/>
      <c r="O17" s="12"/>
      <c r="P17" s="14"/>
      <c r="Q17" s="11"/>
      <c r="R17" s="11"/>
      <c r="S17" s="11"/>
      <c r="T17" s="15"/>
    </row>
    <row r="18" spans="1:20" ht="163.19999999999999" x14ac:dyDescent="0.25">
      <c r="A18" s="13">
        <v>6</v>
      </c>
      <c r="B18" s="19" t="s">
        <v>53</v>
      </c>
      <c r="C18" s="20" t="s">
        <v>54</v>
      </c>
      <c r="D18" s="19" t="s">
        <v>55</v>
      </c>
      <c r="E18" s="15" t="s">
        <v>114</v>
      </c>
      <c r="F18" s="13" t="s">
        <v>32</v>
      </c>
      <c r="G18" s="21">
        <v>452</v>
      </c>
      <c r="H18" s="22">
        <v>59.99</v>
      </c>
      <c r="I18" s="11" t="s">
        <v>32</v>
      </c>
      <c r="J18" s="11" t="s">
        <v>113</v>
      </c>
      <c r="K18" s="12"/>
      <c r="L18" s="14">
        <f>N18+P18</f>
        <v>365.74</v>
      </c>
      <c r="M18" s="12"/>
      <c r="N18" s="14">
        <v>365.74</v>
      </c>
      <c r="O18" s="12"/>
      <c r="P18" s="14"/>
      <c r="Q18" s="11"/>
      <c r="R18" s="15" t="s">
        <v>115</v>
      </c>
      <c r="S18" s="11"/>
      <c r="T18" s="15"/>
    </row>
    <row r="19" spans="1:20" ht="30.6" x14ac:dyDescent="0.25">
      <c r="A19" s="13">
        <v>7</v>
      </c>
      <c r="B19" s="19" t="s">
        <v>56</v>
      </c>
      <c r="C19" s="20" t="s">
        <v>111</v>
      </c>
      <c r="D19" s="19" t="s">
        <v>57</v>
      </c>
      <c r="E19" s="15" t="s">
        <v>114</v>
      </c>
      <c r="F19" s="13" t="s">
        <v>32</v>
      </c>
      <c r="G19" s="21">
        <v>7517.17</v>
      </c>
      <c r="H19" s="22">
        <v>997.7</v>
      </c>
      <c r="I19" s="11" t="s">
        <v>32</v>
      </c>
      <c r="J19" s="11" t="s">
        <v>121</v>
      </c>
      <c r="K19" s="12"/>
      <c r="L19" s="14">
        <f>N19+P19</f>
        <v>1243.6199999999999</v>
      </c>
      <c r="M19" s="12"/>
      <c r="N19" s="14">
        <v>1243.6199999999999</v>
      </c>
      <c r="O19" s="12"/>
      <c r="P19" s="14"/>
      <c r="Q19" s="11"/>
      <c r="R19" s="11"/>
      <c r="S19" s="11"/>
      <c r="T19" s="15"/>
    </row>
    <row r="20" spans="1:20" ht="71.400000000000006" x14ac:dyDescent="0.25">
      <c r="A20" s="13">
        <v>8</v>
      </c>
      <c r="B20" s="19" t="s">
        <v>58</v>
      </c>
      <c r="C20" s="20" t="s">
        <v>59</v>
      </c>
      <c r="D20" s="19" t="s">
        <v>60</v>
      </c>
      <c r="E20" s="15" t="s">
        <v>114</v>
      </c>
      <c r="F20" s="13" t="s">
        <v>32</v>
      </c>
      <c r="G20" s="21">
        <v>4613972.41</v>
      </c>
      <c r="H20" s="22">
        <v>612379.38</v>
      </c>
      <c r="I20" s="11" t="s">
        <v>32</v>
      </c>
      <c r="J20" s="11" t="s">
        <v>121</v>
      </c>
      <c r="K20" s="12"/>
      <c r="L20" s="14">
        <f>N20+P20</f>
        <v>1227002.72</v>
      </c>
      <c r="M20" s="12"/>
      <c r="N20" s="14">
        <v>613501.36</v>
      </c>
      <c r="O20" s="12"/>
      <c r="P20" s="14">
        <v>613501.36</v>
      </c>
      <c r="Q20" s="11"/>
      <c r="R20" s="11"/>
      <c r="S20" s="11"/>
      <c r="T20" s="15" t="s">
        <v>123</v>
      </c>
    </row>
    <row r="21" spans="1:20" ht="30.6" x14ac:dyDescent="0.25">
      <c r="A21" s="13">
        <v>9</v>
      </c>
      <c r="B21" s="19" t="s">
        <v>61</v>
      </c>
      <c r="C21" s="20" t="s">
        <v>62</v>
      </c>
      <c r="D21" s="19" t="s">
        <v>63</v>
      </c>
      <c r="E21" s="15"/>
      <c r="F21" s="13" t="s">
        <v>32</v>
      </c>
      <c r="G21" s="21">
        <v>7639.18</v>
      </c>
      <c r="H21" s="22">
        <v>1013.89</v>
      </c>
      <c r="I21" s="11"/>
      <c r="J21" s="11"/>
      <c r="K21" s="12"/>
      <c r="L21" s="14"/>
      <c r="M21" s="12"/>
      <c r="N21" s="14"/>
      <c r="O21" s="12"/>
      <c r="P21" s="14"/>
      <c r="Q21" s="11"/>
      <c r="R21" s="11"/>
      <c r="S21" s="11"/>
      <c r="T21" s="15"/>
    </row>
    <row r="22" spans="1:20" ht="40.799999999999997" x14ac:dyDescent="0.25">
      <c r="A22" s="13">
        <v>10</v>
      </c>
      <c r="B22" s="19" t="s">
        <v>64</v>
      </c>
      <c r="C22" s="20" t="s">
        <v>65</v>
      </c>
      <c r="D22" s="19" t="s">
        <v>66</v>
      </c>
      <c r="E22" s="15"/>
      <c r="F22" s="13" t="s">
        <v>32</v>
      </c>
      <c r="G22" s="21">
        <v>234497.65</v>
      </c>
      <c r="H22" s="23">
        <v>31123.19</v>
      </c>
      <c r="I22" s="8"/>
      <c r="J22" s="8"/>
      <c r="K22" s="9"/>
      <c r="L22" s="10"/>
      <c r="M22" s="9"/>
      <c r="N22" s="10"/>
      <c r="O22" s="9"/>
      <c r="P22" s="10"/>
      <c r="Q22" s="8"/>
      <c r="R22" s="8"/>
      <c r="S22" s="8"/>
      <c r="T22" s="15"/>
    </row>
    <row r="23" spans="1:20" ht="30.6" x14ac:dyDescent="0.25">
      <c r="A23" s="13">
        <v>11</v>
      </c>
      <c r="B23" s="19" t="s">
        <v>67</v>
      </c>
      <c r="C23" s="20" t="s">
        <v>109</v>
      </c>
      <c r="D23" s="19" t="s">
        <v>70</v>
      </c>
      <c r="E23" s="15"/>
      <c r="F23" s="13" t="s">
        <v>32</v>
      </c>
      <c r="G23" s="21">
        <v>1951.02</v>
      </c>
      <c r="H23" s="23">
        <v>258.94</v>
      </c>
      <c r="I23" s="8"/>
      <c r="J23" s="8"/>
      <c r="K23" s="9"/>
      <c r="L23" s="10"/>
      <c r="M23" s="9"/>
      <c r="N23" s="10"/>
      <c r="O23" s="9"/>
      <c r="P23" s="10"/>
      <c r="Q23" s="8"/>
      <c r="R23" s="8"/>
      <c r="S23" s="8"/>
      <c r="T23" s="15"/>
    </row>
    <row r="24" spans="1:20" ht="30.6" x14ac:dyDescent="0.25">
      <c r="A24" s="13">
        <v>12</v>
      </c>
      <c r="B24" s="19" t="s">
        <v>68</v>
      </c>
      <c r="C24" s="20" t="s">
        <v>69</v>
      </c>
      <c r="D24" s="19" t="s">
        <v>44</v>
      </c>
      <c r="E24" s="15" t="s">
        <v>114</v>
      </c>
      <c r="F24" s="13" t="s">
        <v>32</v>
      </c>
      <c r="G24" s="21">
        <v>569180.5</v>
      </c>
      <c r="H24" s="23">
        <v>75543.23</v>
      </c>
      <c r="I24" s="8" t="s">
        <v>32</v>
      </c>
      <c r="J24" s="8" t="s">
        <v>121</v>
      </c>
      <c r="K24" s="9"/>
      <c r="L24" s="10">
        <f>N24+P24</f>
        <v>98436.85</v>
      </c>
      <c r="M24" s="9"/>
      <c r="N24" s="10">
        <v>98436.85</v>
      </c>
      <c r="O24" s="9"/>
      <c r="P24" s="10"/>
      <c r="Q24" s="8"/>
      <c r="R24" s="8"/>
      <c r="S24" s="8"/>
      <c r="T24" s="15"/>
    </row>
    <row r="25" spans="1:20" ht="81.599999999999994" x14ac:dyDescent="0.25">
      <c r="A25" s="13">
        <v>13</v>
      </c>
      <c r="B25" s="19" t="s">
        <v>75</v>
      </c>
      <c r="C25" s="20" t="s">
        <v>71</v>
      </c>
      <c r="D25" s="19" t="s">
        <v>72</v>
      </c>
      <c r="E25" s="15" t="s">
        <v>114</v>
      </c>
      <c r="F25" s="13" t="s">
        <v>32</v>
      </c>
      <c r="G25" s="21">
        <v>40925.360000000001</v>
      </c>
      <c r="H25" s="23">
        <v>5431.73</v>
      </c>
      <c r="I25" s="8" t="s">
        <v>32</v>
      </c>
      <c r="J25" s="8" t="s">
        <v>116</v>
      </c>
      <c r="K25" s="9"/>
      <c r="L25" s="10">
        <f>N25+P25</f>
        <v>5431.73</v>
      </c>
      <c r="M25" s="9"/>
      <c r="N25" s="10">
        <v>5431.73</v>
      </c>
      <c r="O25" s="9"/>
      <c r="P25" s="10"/>
      <c r="Q25" s="24" t="s">
        <v>118</v>
      </c>
      <c r="R25" s="8"/>
      <c r="S25" s="8"/>
      <c r="T25" s="15" t="s">
        <v>129</v>
      </c>
    </row>
    <row r="26" spans="1:20" ht="40.799999999999997" x14ac:dyDescent="0.25">
      <c r="A26" s="13">
        <v>14</v>
      </c>
      <c r="B26" s="19" t="s">
        <v>73</v>
      </c>
      <c r="C26" s="20" t="s">
        <v>74</v>
      </c>
      <c r="D26" s="19" t="s">
        <v>108</v>
      </c>
      <c r="E26" s="15"/>
      <c r="F26" s="13" t="s">
        <v>32</v>
      </c>
      <c r="G26" s="21">
        <v>176458.74</v>
      </c>
      <c r="H26" s="23">
        <v>23420.1</v>
      </c>
      <c r="I26" s="8"/>
      <c r="J26" s="8"/>
      <c r="K26" s="9"/>
      <c r="L26" s="10"/>
      <c r="M26" s="9"/>
      <c r="N26" s="10"/>
      <c r="O26" s="9"/>
      <c r="P26" s="10"/>
      <c r="Q26" s="8"/>
      <c r="R26" s="8"/>
      <c r="S26" s="8"/>
      <c r="T26" s="15" t="s">
        <v>107</v>
      </c>
    </row>
    <row r="27" spans="1:20" ht="40.799999999999997" x14ac:dyDescent="0.25">
      <c r="A27" s="13">
        <v>15</v>
      </c>
      <c r="B27" s="19" t="s">
        <v>76</v>
      </c>
      <c r="C27" s="20" t="s">
        <v>77</v>
      </c>
      <c r="D27" s="19" t="s">
        <v>79</v>
      </c>
      <c r="E27" s="15" t="s">
        <v>114</v>
      </c>
      <c r="F27" s="13" t="s">
        <v>32</v>
      </c>
      <c r="G27" s="21">
        <v>15366.77</v>
      </c>
      <c r="H27" s="23">
        <v>2039.52</v>
      </c>
      <c r="I27" s="8" t="s">
        <v>32</v>
      </c>
      <c r="J27" s="8" t="s">
        <v>121</v>
      </c>
      <c r="K27" s="9"/>
      <c r="L27" s="10">
        <f>N27+P27</f>
        <v>2987.08</v>
      </c>
      <c r="M27" s="9"/>
      <c r="N27" s="10">
        <v>2987.08</v>
      </c>
      <c r="O27" s="9"/>
      <c r="P27" s="10"/>
      <c r="Q27" s="8"/>
      <c r="R27" s="8"/>
      <c r="S27" s="8"/>
      <c r="T27" s="15" t="s">
        <v>107</v>
      </c>
    </row>
    <row r="28" spans="1:20" ht="71.400000000000006" x14ac:dyDescent="0.25">
      <c r="A28" s="13">
        <v>16</v>
      </c>
      <c r="B28" s="19" t="s">
        <v>120</v>
      </c>
      <c r="C28" s="20" t="s">
        <v>45</v>
      </c>
      <c r="D28" s="19" t="s">
        <v>50</v>
      </c>
      <c r="E28" s="15" t="s">
        <v>114</v>
      </c>
      <c r="F28" s="13" t="s">
        <v>32</v>
      </c>
      <c r="G28" s="21">
        <v>5834506.3499999996</v>
      </c>
      <c r="H28" s="22">
        <v>774372.07</v>
      </c>
      <c r="I28" s="11" t="s">
        <v>32</v>
      </c>
      <c r="J28" s="11" t="s">
        <v>121</v>
      </c>
      <c r="K28" s="12"/>
      <c r="L28" s="14">
        <f>N28+P28</f>
        <v>1507805.8</v>
      </c>
      <c r="M28" s="12"/>
      <c r="N28" s="14">
        <v>753902.9</v>
      </c>
      <c r="O28" s="12"/>
      <c r="P28" s="14">
        <v>753902.9</v>
      </c>
      <c r="Q28" s="11"/>
      <c r="R28" s="11"/>
      <c r="S28" s="11"/>
      <c r="T28" s="15" t="s">
        <v>123</v>
      </c>
    </row>
    <row r="29" spans="1:20" ht="71.400000000000006" x14ac:dyDescent="0.25">
      <c r="A29" s="13">
        <v>17</v>
      </c>
      <c r="B29" s="19" t="s">
        <v>87</v>
      </c>
      <c r="C29" s="20" t="s">
        <v>88</v>
      </c>
      <c r="D29" s="19" t="s">
        <v>89</v>
      </c>
      <c r="E29" s="15" t="s">
        <v>114</v>
      </c>
      <c r="F29" s="13" t="s">
        <v>32</v>
      </c>
      <c r="G29" s="21">
        <v>620113.53</v>
      </c>
      <c r="H29" s="23">
        <v>82303.210000000006</v>
      </c>
      <c r="I29" s="8" t="s">
        <v>32</v>
      </c>
      <c r="J29" s="8" t="s">
        <v>121</v>
      </c>
      <c r="K29" s="9"/>
      <c r="L29" s="10">
        <f>N29+P29</f>
        <v>164606.42000000001</v>
      </c>
      <c r="M29" s="9"/>
      <c r="N29" s="10">
        <v>82303.210000000006</v>
      </c>
      <c r="O29" s="9"/>
      <c r="P29" s="10">
        <v>82303.210000000006</v>
      </c>
      <c r="Q29" s="8"/>
      <c r="R29" s="8"/>
      <c r="S29" s="8"/>
      <c r="T29" s="15" t="s">
        <v>123</v>
      </c>
    </row>
    <row r="30" spans="1:20" ht="30.6" x14ac:dyDescent="0.25">
      <c r="A30" s="13">
        <v>18</v>
      </c>
      <c r="B30" s="19" t="s">
        <v>106</v>
      </c>
      <c r="C30" s="20" t="s">
        <v>78</v>
      </c>
      <c r="D30" s="19" t="s">
        <v>79</v>
      </c>
      <c r="E30" s="15"/>
      <c r="F30" s="13" t="s">
        <v>32</v>
      </c>
      <c r="G30" s="21">
        <v>3400</v>
      </c>
      <c r="H30" s="23">
        <v>451.26</v>
      </c>
      <c r="I30" s="8"/>
      <c r="J30" s="8"/>
      <c r="K30" s="9"/>
      <c r="L30" s="10"/>
      <c r="M30" s="9"/>
      <c r="N30" s="10"/>
      <c r="O30" s="9"/>
      <c r="P30" s="10"/>
      <c r="Q30" s="8"/>
      <c r="R30" s="8"/>
      <c r="S30" s="8"/>
      <c r="T30" s="15"/>
    </row>
    <row r="31" spans="1:20" ht="71.400000000000006" x14ac:dyDescent="0.25">
      <c r="A31" s="13">
        <v>19</v>
      </c>
      <c r="B31" s="19" t="s">
        <v>39</v>
      </c>
      <c r="C31" s="20" t="s">
        <v>40</v>
      </c>
      <c r="D31" s="19" t="s">
        <v>41</v>
      </c>
      <c r="E31" s="15" t="s">
        <v>114</v>
      </c>
      <c r="F31" s="13" t="s">
        <v>32</v>
      </c>
      <c r="G31" s="21">
        <v>260845.93</v>
      </c>
      <c r="H31" s="22">
        <v>34620.199999999997</v>
      </c>
      <c r="I31" s="11" t="s">
        <v>32</v>
      </c>
      <c r="J31" s="11" t="s">
        <v>121</v>
      </c>
      <c r="K31" s="12"/>
      <c r="L31" s="14">
        <f>N31+P31</f>
        <v>41469.56</v>
      </c>
      <c r="M31" s="12"/>
      <c r="N31" s="14">
        <v>41469.56</v>
      </c>
      <c r="O31" s="12"/>
      <c r="P31" s="14"/>
      <c r="Q31" s="11"/>
      <c r="R31" s="15" t="s">
        <v>125</v>
      </c>
      <c r="S31" s="11"/>
      <c r="T31" s="15"/>
    </row>
    <row r="32" spans="1:20" ht="40.799999999999997" x14ac:dyDescent="0.25">
      <c r="A32" s="13">
        <v>20</v>
      </c>
      <c r="B32" s="19" t="s">
        <v>80</v>
      </c>
      <c r="C32" s="20" t="s">
        <v>81</v>
      </c>
      <c r="D32" s="19" t="s">
        <v>105</v>
      </c>
      <c r="E32" s="15" t="s">
        <v>114</v>
      </c>
      <c r="F32" s="13" t="s">
        <v>32</v>
      </c>
      <c r="G32" s="21">
        <v>3346375.51</v>
      </c>
      <c r="H32" s="23">
        <v>444140.36</v>
      </c>
      <c r="I32" s="8" t="s">
        <v>32</v>
      </c>
      <c r="J32" s="8" t="s">
        <v>121</v>
      </c>
      <c r="K32" s="9"/>
      <c r="L32" s="10">
        <f>N32+P32</f>
        <v>517335.33</v>
      </c>
      <c r="M32" s="9"/>
      <c r="N32" s="10">
        <v>517335.33</v>
      </c>
      <c r="O32" s="9"/>
      <c r="P32" s="10"/>
      <c r="Q32" s="8"/>
      <c r="R32" s="8"/>
      <c r="S32" s="8"/>
      <c r="T32" s="15"/>
    </row>
    <row r="33" spans="1:20" ht="30.6" x14ac:dyDescent="0.25">
      <c r="A33" s="13">
        <v>21</v>
      </c>
      <c r="B33" s="19" t="s">
        <v>82</v>
      </c>
      <c r="C33" s="20" t="s">
        <v>83</v>
      </c>
      <c r="D33" s="19" t="s">
        <v>44</v>
      </c>
      <c r="E33" s="15" t="s">
        <v>114</v>
      </c>
      <c r="F33" s="13" t="s">
        <v>32</v>
      </c>
      <c r="G33" s="21">
        <v>24053.93</v>
      </c>
      <c r="H33" s="23">
        <v>3192.51</v>
      </c>
      <c r="I33" s="8" t="s">
        <v>32</v>
      </c>
      <c r="J33" s="8" t="s">
        <v>121</v>
      </c>
      <c r="K33" s="9"/>
      <c r="L33" s="10">
        <f>N33+P33</f>
        <v>4457.8500000000004</v>
      </c>
      <c r="M33" s="9"/>
      <c r="N33" s="10">
        <v>4457.8500000000004</v>
      </c>
      <c r="O33" s="9"/>
      <c r="P33" s="10"/>
      <c r="Q33" s="8"/>
      <c r="R33" s="8"/>
      <c r="S33" s="8"/>
      <c r="T33" s="15"/>
    </row>
    <row r="34" spans="1:20" ht="61.2" x14ac:dyDescent="0.25">
      <c r="A34" s="13">
        <v>22</v>
      </c>
      <c r="B34" s="19" t="s">
        <v>84</v>
      </c>
      <c r="C34" s="20" t="s">
        <v>85</v>
      </c>
      <c r="D34" s="19" t="s">
        <v>86</v>
      </c>
      <c r="E34" s="15" t="s">
        <v>114</v>
      </c>
      <c r="F34" s="13" t="s">
        <v>32</v>
      </c>
      <c r="G34" s="21">
        <v>693072</v>
      </c>
      <c r="H34" s="23">
        <v>91986.46</v>
      </c>
      <c r="I34" s="8" t="s">
        <v>32</v>
      </c>
      <c r="J34" s="8" t="s">
        <v>116</v>
      </c>
      <c r="K34" s="9">
        <f>M34+O34</f>
        <v>688248.64</v>
      </c>
      <c r="L34" s="10">
        <f>N34+P34</f>
        <v>91346.3</v>
      </c>
      <c r="M34" s="9">
        <v>688248.64</v>
      </c>
      <c r="N34" s="10">
        <v>91346.3</v>
      </c>
      <c r="O34" s="9"/>
      <c r="P34" s="10"/>
      <c r="Q34" s="24" t="s">
        <v>126</v>
      </c>
      <c r="R34" s="8" t="s">
        <v>117</v>
      </c>
      <c r="S34" s="8"/>
      <c r="T34" s="15"/>
    </row>
    <row r="35" spans="1:20" ht="30.6" x14ac:dyDescent="0.25">
      <c r="A35" s="13">
        <v>23</v>
      </c>
      <c r="B35" s="19" t="s">
        <v>90</v>
      </c>
      <c r="C35" s="20" t="s">
        <v>91</v>
      </c>
      <c r="D35" s="19" t="s">
        <v>93</v>
      </c>
      <c r="E35" s="15"/>
      <c r="F35" s="13" t="s">
        <v>32</v>
      </c>
      <c r="G35" s="21">
        <v>4323.3100000000004</v>
      </c>
      <c r="H35" s="23">
        <v>573.79999999999995</v>
      </c>
      <c r="I35" s="8"/>
      <c r="J35" s="8"/>
      <c r="K35" s="9"/>
      <c r="L35" s="10"/>
      <c r="M35" s="9"/>
      <c r="N35" s="10"/>
      <c r="O35" s="9"/>
      <c r="P35" s="10"/>
      <c r="Q35" s="8"/>
      <c r="R35" s="8"/>
      <c r="S35" s="8"/>
      <c r="T35" s="15"/>
    </row>
    <row r="36" spans="1:20" ht="40.799999999999997" x14ac:dyDescent="0.25">
      <c r="A36" s="13">
        <v>24</v>
      </c>
      <c r="B36" s="19" t="s">
        <v>92</v>
      </c>
      <c r="C36" s="20">
        <v>79407340</v>
      </c>
      <c r="D36" s="19" t="s">
        <v>104</v>
      </c>
      <c r="E36" s="15"/>
      <c r="F36" s="13" t="s">
        <v>32</v>
      </c>
      <c r="G36" s="21">
        <v>12830.9</v>
      </c>
      <c r="H36" s="23">
        <v>1702.95</v>
      </c>
      <c r="I36" s="8"/>
      <c r="J36" s="8"/>
      <c r="K36" s="9"/>
      <c r="L36" s="10"/>
      <c r="M36" s="9"/>
      <c r="N36" s="10"/>
      <c r="O36" s="9"/>
      <c r="P36" s="10"/>
      <c r="Q36" s="8"/>
      <c r="R36" s="8"/>
      <c r="S36" s="8"/>
      <c r="T36" s="15"/>
    </row>
    <row r="37" spans="1:20" ht="30.6" x14ac:dyDescent="0.25">
      <c r="A37" s="13">
        <v>25</v>
      </c>
      <c r="B37" s="19" t="s">
        <v>94</v>
      </c>
      <c r="C37" s="20" t="s">
        <v>95</v>
      </c>
      <c r="D37" s="19" t="s">
        <v>96</v>
      </c>
      <c r="E37" s="15" t="s">
        <v>114</v>
      </c>
      <c r="F37" s="13" t="s">
        <v>32</v>
      </c>
      <c r="G37" s="21">
        <v>459877.69</v>
      </c>
      <c r="H37" s="23">
        <v>61036.26</v>
      </c>
      <c r="I37" s="8" t="s">
        <v>32</v>
      </c>
      <c r="J37" s="8" t="s">
        <v>127</v>
      </c>
      <c r="K37" s="9"/>
      <c r="L37" s="10">
        <f>N37+P37</f>
        <v>61180.7</v>
      </c>
      <c r="M37" s="9"/>
      <c r="N37" s="10">
        <v>61180.7</v>
      </c>
      <c r="O37" s="9"/>
      <c r="P37" s="10"/>
      <c r="Q37" s="8"/>
      <c r="R37" s="8"/>
      <c r="S37" s="8"/>
      <c r="T37" s="15"/>
    </row>
    <row r="38" spans="1:20" ht="40.799999999999997" x14ac:dyDescent="0.25">
      <c r="A38" s="13">
        <v>26</v>
      </c>
      <c r="B38" s="19" t="s">
        <v>97</v>
      </c>
      <c r="C38" s="20" t="s">
        <v>98</v>
      </c>
      <c r="D38" s="19" t="s">
        <v>110</v>
      </c>
      <c r="E38" s="15"/>
      <c r="F38" s="13" t="s">
        <v>32</v>
      </c>
      <c r="G38" s="21">
        <v>6000</v>
      </c>
      <c r="H38" s="23">
        <v>796.34</v>
      </c>
      <c r="I38" s="8"/>
      <c r="J38" s="8"/>
      <c r="K38" s="9"/>
      <c r="L38" s="10"/>
      <c r="M38" s="9"/>
      <c r="N38" s="10"/>
      <c r="O38" s="9"/>
      <c r="P38" s="10"/>
      <c r="Q38" s="8"/>
      <c r="R38" s="8"/>
      <c r="S38" s="8"/>
      <c r="T38" s="15" t="s">
        <v>107</v>
      </c>
    </row>
    <row r="39" spans="1:20" ht="51" x14ac:dyDescent="0.25">
      <c r="A39" s="13">
        <v>27</v>
      </c>
      <c r="B39" s="19" t="s">
        <v>103</v>
      </c>
      <c r="C39" s="20" t="s">
        <v>99</v>
      </c>
      <c r="D39" s="19" t="s">
        <v>102</v>
      </c>
      <c r="E39" s="15"/>
      <c r="F39" s="13" t="s">
        <v>32</v>
      </c>
      <c r="G39" s="21">
        <v>348921.16</v>
      </c>
      <c r="H39" s="23">
        <v>46309.8</v>
      </c>
      <c r="I39" s="8"/>
      <c r="J39" s="8"/>
      <c r="K39" s="9"/>
      <c r="L39" s="10"/>
      <c r="M39" s="9"/>
      <c r="N39" s="10"/>
      <c r="O39" s="9"/>
      <c r="P39" s="10"/>
      <c r="Q39" s="8"/>
      <c r="R39" s="8"/>
      <c r="S39" s="8"/>
      <c r="T39" s="15"/>
    </row>
    <row r="40" spans="1:20" x14ac:dyDescent="0.25">
      <c r="G40" s="6"/>
      <c r="H40" s="6"/>
      <c r="K40" s="6"/>
      <c r="L40" s="6"/>
      <c r="M40" s="6"/>
      <c r="N40" s="6"/>
      <c r="O40" s="6"/>
      <c r="P40" s="6"/>
    </row>
    <row r="41" spans="1:20" x14ac:dyDescent="0.25">
      <c r="G41" s="6"/>
      <c r="H41" s="6"/>
    </row>
    <row r="42" spans="1:20" x14ac:dyDescent="0.25">
      <c r="G42" s="6"/>
      <c r="H42" s="6"/>
      <c r="K42" s="6"/>
      <c r="L42" s="6"/>
      <c r="M42" s="6"/>
      <c r="N42" s="6"/>
    </row>
    <row r="43" spans="1:20" x14ac:dyDescent="0.25">
      <c r="G43" s="6"/>
      <c r="H43" s="6"/>
    </row>
    <row r="44" spans="1:20" x14ac:dyDescent="0.25">
      <c r="G44" s="6"/>
      <c r="H44" s="6"/>
    </row>
    <row r="45" spans="1:20" x14ac:dyDescent="0.25">
      <c r="G45" s="6"/>
      <c r="H45" s="6"/>
    </row>
    <row r="46" spans="1:20" x14ac:dyDescent="0.25">
      <c r="G46" s="6"/>
      <c r="H46" s="6"/>
    </row>
    <row r="47" spans="1:20" x14ac:dyDescent="0.25">
      <c r="G47" s="6"/>
      <c r="H47" s="6"/>
    </row>
    <row r="48" spans="1:20" x14ac:dyDescent="0.25">
      <c r="G48" s="6"/>
    </row>
  </sheetData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2023-02-09T13:15:42Z</cp:lastPrinted>
  <dcterms:created xsi:type="dcterms:W3CDTF">2022-12-27T12:06:54Z</dcterms:created>
  <dcterms:modified xsi:type="dcterms:W3CDTF">2023-02-10T11:06:33Z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