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zkupres\Desktop\ODVJETNICI\ODVJETNIK Marijana Sabljić\"/>
    </mc:Choice>
  </mc:AlternateContent>
  <xr:revisionPtr revIDLastSave="0" documentId="13_ncr:1_{6D3F7F3B-1FBE-46FA-A5AB-261FD1A75E54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2026" sheetId="5" r:id="rId1"/>
    <sheet name="2025" sheetId="1" r:id="rId2"/>
    <sheet name="2024" sheetId="2" r:id="rId3"/>
    <sheet name="2023" sheetId="3" r:id="rId4"/>
    <sheet name="2022" sheetId="4" r:id="rId5"/>
    <sheet name="REZIME" sheetId="7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5" i="7" l="1"/>
  <c r="E25" i="7"/>
  <c r="F25" i="7"/>
  <c r="C25" i="7"/>
  <c r="D17" i="7"/>
  <c r="E17" i="7"/>
  <c r="F17" i="7"/>
  <c r="C17" i="7"/>
  <c r="D8" i="7"/>
  <c r="E8" i="7"/>
  <c r="F8" i="7"/>
  <c r="C8" i="7"/>
  <c r="H38" i="1"/>
  <c r="F38" i="1"/>
  <c r="M12" i="7"/>
  <c r="M13" i="7"/>
  <c r="M11" i="7"/>
  <c r="M6" i="7"/>
  <c r="M8" i="7"/>
  <c r="M5" i="7"/>
  <c r="H16" i="5"/>
  <c r="H72" i="3"/>
  <c r="H65" i="3"/>
  <c r="H68" i="3"/>
  <c r="H58" i="3"/>
  <c r="H38" i="3"/>
  <c r="H44" i="3"/>
  <c r="H29" i="3"/>
  <c r="H23" i="3"/>
  <c r="H9" i="3"/>
  <c r="H15" i="3"/>
  <c r="H18" i="3"/>
  <c r="F23" i="3"/>
  <c r="F44" i="3"/>
  <c r="F38" i="3"/>
  <c r="F29" i="3"/>
  <c r="F58" i="3"/>
  <c r="F65" i="3"/>
  <c r="H231" i="2"/>
  <c r="H221" i="2"/>
  <c r="H203" i="2"/>
  <c r="H137" i="2"/>
  <c r="H152" i="2"/>
  <c r="H146" i="2"/>
  <c r="H179" i="2"/>
  <c r="H170" i="2"/>
  <c r="H187" i="2"/>
  <c r="F187" i="2"/>
  <c r="F179" i="2"/>
  <c r="F170" i="2"/>
  <c r="F152" i="2"/>
  <c r="F146" i="2"/>
  <c r="F137" i="2"/>
  <c r="F231" i="2"/>
  <c r="F221" i="2"/>
  <c r="F203" i="2"/>
  <c r="H94" i="1"/>
  <c r="F94" i="1"/>
  <c r="F77" i="1"/>
  <c r="H77" i="1" s="1"/>
  <c r="F65" i="1"/>
  <c r="H65" i="1" s="1"/>
  <c r="F32" i="1"/>
  <c r="H32" i="1" s="1"/>
  <c r="F20" i="1"/>
  <c r="H20" i="1" s="1"/>
  <c r="F11" i="1"/>
  <c r="H11" i="1" s="1"/>
  <c r="F51" i="1"/>
  <c r="H51" i="1" s="1"/>
</calcChain>
</file>

<file path=xl/sharedStrings.xml><?xml version="1.0" encoding="utf-8"?>
<sst xmlns="http://schemas.openxmlformats.org/spreadsheetml/2006/main" count="2614" uniqueCount="577">
  <si>
    <t>Erste&amp;Steiermärkische Bank d.d.</t>
  </si>
  <si>
    <t>Transakcijski račun EUR</t>
  </si>
  <si>
    <t>HR6224020061101106828</t>
  </si>
  <si>
    <t>Promet po računu</t>
  </si>
  <si>
    <t>Unos</t>
  </si>
  <si>
    <t>Valuta</t>
  </si>
  <si>
    <t>Platitelj/Primatelj</t>
  </si>
  <si>
    <t>Opis transakcije</t>
  </si>
  <si>
    <t>Isplate</t>
  </si>
  <si>
    <t>Uplate</t>
  </si>
  <si>
    <t>Stanje</t>
  </si>
  <si>
    <t>ADDIKO BANK HRVATSKA</t>
  </si>
  <si>
    <t>PR,ZPN-31229704088-032025-02,PD,ZAG REB</t>
  </si>
  <si>
    <t>-</t>
  </si>
  <si>
    <t>ERSTE CARD CLUB d.o.o</t>
  </si>
  <si>
    <t>UPLATA05593352/8390651216</t>
  </si>
  <si>
    <t>UPLATA05593352/8390651212</t>
  </si>
  <si>
    <t>UPLATA05593352/8390651210</t>
  </si>
  <si>
    <t>12.12.2025.</t>
  </si>
  <si>
    <t>DOPR.ZA MIROV.OSIG. ZA STAROST NA TEMEL</t>
  </si>
  <si>
    <t>PR,ZPN-31229704088-022025-01,PD,SAM OBOR</t>
  </si>
  <si>
    <t>DRŽAVNI PRORAČUN REPUBLIKE HRVATSKE</t>
  </si>
  <si>
    <t>UPLATA05593352/8390651206</t>
  </si>
  <si>
    <t>09.12.2025.</t>
  </si>
  <si>
    <t>01.12.2025.</t>
  </si>
  <si>
    <t>UPLATA05593352/8390651125</t>
  </si>
  <si>
    <t>UPLATA05593352/8390651121</t>
  </si>
  <si>
    <t>UPLATA05593352/8390651117</t>
  </si>
  <si>
    <t>UPLATA05593352/8390651111</t>
  </si>
  <si>
    <t>ERSTE&amp;STEIERMÄRKISCHE BANK d.d.</t>
  </si>
  <si>
    <t>PR,ZPN-51473187518-012025-01,PD,ZAG REB</t>
  </si>
  <si>
    <t>UPLATA05593352/8390651104</t>
  </si>
  <si>
    <t>07.11.2025.</t>
  </si>
  <si>
    <t>POREZ NA DOHODAK - SAMOBOR</t>
  </si>
  <si>
    <t>UPLATA05593352/8390651031</t>
  </si>
  <si>
    <t>04.11.2025.</t>
  </si>
  <si>
    <t>Plaćanje 9593352001 - Diners kartic e</t>
  </si>
  <si>
    <t>31.10.2025.</t>
  </si>
  <si>
    <t>UPLATA05593352/8390651025</t>
  </si>
  <si>
    <t>27.10.2025.</t>
  </si>
  <si>
    <t>UPLATA05593352/8390651022</t>
  </si>
  <si>
    <t>UPLATA05593352/8390651021</t>
  </si>
  <si>
    <t>UPLATA05593352/8390651018</t>
  </si>
  <si>
    <t>UPLATA05593352/8390651017</t>
  </si>
  <si>
    <t>20.10.2025.</t>
  </si>
  <si>
    <t>PR,ZPN-31229704088-122024-02,PD,-</t>
  </si>
  <si>
    <t>UPLATA05593352/8390651014</t>
  </si>
  <si>
    <t>UPLATA05593352/8390651013</t>
  </si>
  <si>
    <t>17.10.2025.</t>
  </si>
  <si>
    <t>13.10.2025.</t>
  </si>
  <si>
    <t>PR,ZPN-51473187518-112024-01,PD,ZAG ERB</t>
  </si>
  <si>
    <t>UPLATA05593352/8390651007</t>
  </si>
  <si>
    <t>10.10.2025.</t>
  </si>
  <si>
    <t>UPLATA05593352/8390651004</t>
  </si>
  <si>
    <t>HYPO ALPE-ADRIA-BANK D.D.</t>
  </si>
  <si>
    <t>UPLATA05593352/8390650920</t>
  </si>
  <si>
    <t>22.09.2025.</t>
  </si>
  <si>
    <t>REPUBLIKA HRVATSKA MINISTARSTVO FINANCIJ</t>
  </si>
  <si>
    <t>PR,ZPN-15624548183-112024-01,PD,ZAG REB</t>
  </si>
  <si>
    <t>UPLATA05593352/8390650916</t>
  </si>
  <si>
    <t>19.09.2025.</t>
  </si>
  <si>
    <t>ZAGREBAČKA BANKA D.D.</t>
  </si>
  <si>
    <t>UPLATA05593352/8390650913</t>
  </si>
  <si>
    <t>UPLATA05593352/8390650912</t>
  </si>
  <si>
    <t>15.09.2025.</t>
  </si>
  <si>
    <t>PR,ZPN-51473187518-102024-01,PD,SAM OBOR</t>
  </si>
  <si>
    <t>UPLATA05593352/8390650909</t>
  </si>
  <si>
    <t>UPLATA05593352/8390650906</t>
  </si>
  <si>
    <t>UPLATA05593352/8390650905</t>
  </si>
  <si>
    <t>02.09.2025.</t>
  </si>
  <si>
    <t>PR,ZPN-31229704088-102024-01,PD,SAM OBOR</t>
  </si>
  <si>
    <t>UPLATA05593352/8390650826</t>
  </si>
  <si>
    <t>UPLATA05593352/8390650823</t>
  </si>
  <si>
    <t>25.08.2025.</t>
  </si>
  <si>
    <t>POREZ NA DOHODAK</t>
  </si>
  <si>
    <t>PR,ZPN-15624548183-102024-01,PD,SAM OBOR</t>
  </si>
  <si>
    <t>UPLATA05593352/8390650819</t>
  </si>
  <si>
    <t>29.07.2025.</t>
  </si>
  <si>
    <t>PR,ZPN-51473187518-092024-02,PD,ZAG REB</t>
  </si>
  <si>
    <t>28.07.2025.</t>
  </si>
  <si>
    <t>14.07.2025.</t>
  </si>
  <si>
    <t>PR,ZPN-15624548183-092024-01,PD,ZAG REB</t>
  </si>
  <si>
    <t>11.07.2025.</t>
  </si>
  <si>
    <t>07.07.2025.</t>
  </si>
  <si>
    <t>23.06.2025.</t>
  </si>
  <si>
    <t>PR,ZPN-31229704088-082024-01,PD,MAL A RAKOVICA</t>
  </si>
  <si>
    <t>23.05.2025.</t>
  </si>
  <si>
    <t>PR,ZPN-51473187518-072024-02,PD,-</t>
  </si>
  <si>
    <t>20.05.2025.</t>
  </si>
  <si>
    <t>PR,ZPN-15624548183-072024-01,PD,-</t>
  </si>
  <si>
    <t>12.05.2025.</t>
  </si>
  <si>
    <t>PR,ZPN-15624548183-062024-01,PD,MAL A RAKOVICA,SAMOBOR</t>
  </si>
  <si>
    <t>06.05.2025.</t>
  </si>
  <si>
    <t>05.05.2025.</t>
  </si>
  <si>
    <t>02.05.2025.</t>
  </si>
  <si>
    <t>22.04.2025.</t>
  </si>
  <si>
    <t>PR,ZPN-31229704088-052024-01,PD,-</t>
  </si>
  <si>
    <t>11.04.2025.</t>
  </si>
  <si>
    <t>PR,ZPN-51473187518-062024-01,PD,SAM OBOR</t>
  </si>
  <si>
    <t>08.04.2025.</t>
  </si>
  <si>
    <t>07.04.2025.</t>
  </si>
  <si>
    <t>04.04.2025.</t>
  </si>
  <si>
    <t>28.03.2025.</t>
  </si>
  <si>
    <t>PR,ZPN-31229704088-032024-02,PD,ZAG REB</t>
  </si>
  <si>
    <t>17.03.2025.</t>
  </si>
  <si>
    <t>PR,ZPN-51473187518-052024-02,PD,ZAG REB</t>
  </si>
  <si>
    <t>03.03.2025.</t>
  </si>
  <si>
    <t>PR,ZPN-51473187518-042024-01,PD,-SA MOBOR</t>
  </si>
  <si>
    <t>18.02.2025.</t>
  </si>
  <si>
    <t>PR,ZPN-31229704088-032024-01,PD,ZG</t>
  </si>
  <si>
    <t>17.02.2025.</t>
  </si>
  <si>
    <t>03.02.2025.</t>
  </si>
  <si>
    <t>PR,ZPN-51473187518-032024-02,PD,sam obor</t>
  </si>
  <si>
    <t>31.01.2025.</t>
  </si>
  <si>
    <t>28.01.2025.</t>
  </si>
  <si>
    <t>27.01.2025.</t>
  </si>
  <si>
    <t>24.01.2025.</t>
  </si>
  <si>
    <t>21.01.2025.</t>
  </si>
  <si>
    <t>20.01.2025.</t>
  </si>
  <si>
    <t>17.01.2025.</t>
  </si>
  <si>
    <t>27.12.2024.</t>
  </si>
  <si>
    <t>PR,ZPN-31229704088-022024-01,PD,ZAG REB</t>
  </si>
  <si>
    <t>UPLATA05593352/8390651221</t>
  </si>
  <si>
    <t>23.12.2024.</t>
  </si>
  <si>
    <t>UPLATA05593352/8390651217</t>
  </si>
  <si>
    <t>20.12.2024.</t>
  </si>
  <si>
    <t>UPLATA05593352/8390651213</t>
  </si>
  <si>
    <t>17.12.2024.</t>
  </si>
  <si>
    <t>16.12.2024.</t>
  </si>
  <si>
    <t>UPLATA05593352/8390651209</t>
  </si>
  <si>
    <t>13.12.2024.</t>
  </si>
  <si>
    <t>UPLATA05593352/8390651207</t>
  </si>
  <si>
    <t>10.12.2024.</t>
  </si>
  <si>
    <t>PR,ZPN-51473187518-022024-01,PD,ZAG REB</t>
  </si>
  <si>
    <t>09.12.2024.</t>
  </si>
  <si>
    <t>UPLATA05593352/8390651203</t>
  </si>
  <si>
    <t>06.12.2024.</t>
  </si>
  <si>
    <t>UPLATA05593352/8390651130</t>
  </si>
  <si>
    <t>UPLATA05593352/8390651129</t>
  </si>
  <si>
    <t>02.12.2024.</t>
  </si>
  <si>
    <t>UPLATA05593352/8390651126</t>
  </si>
  <si>
    <t>29.11.2024.</t>
  </si>
  <si>
    <t>UPLATA05593352/8390651123</t>
  </si>
  <si>
    <t>25.11.2024.</t>
  </si>
  <si>
    <t>UPLATA05593352/8390651116</t>
  </si>
  <si>
    <t>UPLATA05593352/8390651115</t>
  </si>
  <si>
    <t>19.11.2024.</t>
  </si>
  <si>
    <t>PR,ZPN-15624548183-022024-01,PD,Mal a Rakovica</t>
  </si>
  <si>
    <t>15.11.2024.</t>
  </si>
  <si>
    <t>UPLATA05593352/8390651108</t>
  </si>
  <si>
    <t>12.11.2024.</t>
  </si>
  <si>
    <t>11.11.2024.</t>
  </si>
  <si>
    <t>PR,ZPN-31229704088-012024-02,PD,ZG</t>
  </si>
  <si>
    <t>UPLATA05593352/8390651107</t>
  </si>
  <si>
    <t>UPLATA05593352/8390651105</t>
  </si>
  <si>
    <t>08.11.2024.</t>
  </si>
  <si>
    <t>UPLATA05593352/8390651101</t>
  </si>
  <si>
    <t>04.11.2024.</t>
  </si>
  <si>
    <t>PR,ZPN-51473187518-032024-01,PD,ZG</t>
  </si>
  <si>
    <t>UPLATA05593352/8390651029</t>
  </si>
  <si>
    <t>UPLATA05593352/8390651026</t>
  </si>
  <si>
    <t>29.10.2024.</t>
  </si>
  <si>
    <t>UPLATA05593352/8390651024</t>
  </si>
  <si>
    <t>28.10.2024.</t>
  </si>
  <si>
    <t>25.10.2024.</t>
  </si>
  <si>
    <t>UPLATA05593352/8390651019</t>
  </si>
  <si>
    <t>24.10.2024.</t>
  </si>
  <si>
    <t>Plaćanje 9593352001 - Diners kartic e, OBK1</t>
  </si>
  <si>
    <t>21.10.2024.</t>
  </si>
  <si>
    <t>UPLATA05593352/8390651015</t>
  </si>
  <si>
    <t>18.10.2024.</t>
  </si>
  <si>
    <t>UPLATA05593352/8390651012</t>
  </si>
  <si>
    <t>UPLATA05593352/8390651011</t>
  </si>
  <si>
    <t>14.10.2024.</t>
  </si>
  <si>
    <t>PR,ZPN-15624548183-012024-02,PD,ZG</t>
  </si>
  <si>
    <t>UPLATA05593352/8390651008</t>
  </si>
  <si>
    <t>11.10.2024.</t>
  </si>
  <si>
    <t>UPLATA05593352/8390651005</t>
  </si>
  <si>
    <t>08.10.2024.</t>
  </si>
  <si>
    <t>07.10.2024.</t>
  </si>
  <si>
    <t>UPLATA05593352/8390650930</t>
  </si>
  <si>
    <t>04.10.2024.</t>
  </si>
  <si>
    <t>UPLATA05593352/8390650928</t>
  </si>
  <si>
    <t>30.09.2024.</t>
  </si>
  <si>
    <t>PR,ZPN-31229704088-012024-01,PD,ZG</t>
  </si>
  <si>
    <t>UPLATA05593352/8390650923</t>
  </si>
  <si>
    <t>27.09.2024.</t>
  </si>
  <si>
    <t>PR,ZPN-51473187518-012024-03,PD,ZG</t>
  </si>
  <si>
    <t>24.09.2024.</t>
  </si>
  <si>
    <t>PBZ CARD D.O.O.</t>
  </si>
  <si>
    <t>PR,ZPN-16224304141-112023-02,PD,ZG</t>
  </si>
  <si>
    <t>23.09.2024.</t>
  </si>
  <si>
    <t>20.09.2024.</t>
  </si>
  <si>
    <t>UPLATA05593352/8390650914</t>
  </si>
  <si>
    <t>17.09.2024.</t>
  </si>
  <si>
    <t>16.09.2024.</t>
  </si>
  <si>
    <t>PR,ZPN-31229704088-122023-02,PD,ZG</t>
  </si>
  <si>
    <t>UPLATA05593352/8390650910</t>
  </si>
  <si>
    <t>13.09.2024.</t>
  </si>
  <si>
    <t>UPLATA05593352/8390650907</t>
  </si>
  <si>
    <t>10.09.2024.</t>
  </si>
  <si>
    <t>PR,ZPN-15624548183-122023-02,PD,ZG</t>
  </si>
  <si>
    <t>09.09.2024.</t>
  </si>
  <si>
    <t>UPLATA05593352/8390650903</t>
  </si>
  <si>
    <t>06.09.2024.</t>
  </si>
  <si>
    <t>UPLATA05593352/8390650831</t>
  </si>
  <si>
    <t>UPLATA05593352/8390650830</t>
  </si>
  <si>
    <t>03.09.2024.</t>
  </si>
  <si>
    <t>02.09.2024.</t>
  </si>
  <si>
    <t>UPLATA05593352/8390650827</t>
  </si>
  <si>
    <t>26.08.2024.</t>
  </si>
  <si>
    <t>PR,ZPN-51473187518-012024-02,PD,ZG</t>
  </si>
  <si>
    <t>UPLATA05593352/8390650820</t>
  </si>
  <si>
    <t>20.08.2024.</t>
  </si>
  <si>
    <t>19.08.2024.</t>
  </si>
  <si>
    <t>PR,ZPN-31229704088-122023-01,PD,Z</t>
  </si>
  <si>
    <t>UPLATA05593352/8390650812</t>
  </si>
  <si>
    <t>12.08.2024.</t>
  </si>
  <si>
    <t>PR,ZPN-51473187518-012024-01,PD,Z</t>
  </si>
  <si>
    <t>UPLATA05593352/8390650802</t>
  </si>
  <si>
    <t>06.08.2024.</t>
  </si>
  <si>
    <t>PR,ZPN-15624548183-122023-01,PD,Z</t>
  </si>
  <si>
    <t>29.07.2024.</t>
  </si>
  <si>
    <t>PR,ZPN-16224304141-022023-03,PD,SAM OBOR</t>
  </si>
  <si>
    <t>26.07.2024.</t>
  </si>
  <si>
    <t>23.07.2024.</t>
  </si>
  <si>
    <t>PR,ZPN-51473187518-122023-02,PD,Z</t>
  </si>
  <si>
    <t>22.07.2024.</t>
  </si>
  <si>
    <t>PR,ZPN-31229704088-022023-03,PD,Z</t>
  </si>
  <si>
    <t>19.07.2024.</t>
  </si>
  <si>
    <t>PR,ZPN-15624548183-022023-03,PD,SAM OBOR</t>
  </si>
  <si>
    <t>16.07.2024.</t>
  </si>
  <si>
    <t>15.07.2024.</t>
  </si>
  <si>
    <t>PR,ZPN-51473187518-122023-01,PD,sam obor</t>
  </si>
  <si>
    <t>12.07.2024.</t>
  </si>
  <si>
    <t>09.07.2024.</t>
  </si>
  <si>
    <t>PR,ZPN-16224304141-022023-02,PD,S</t>
  </si>
  <si>
    <t>08.07.2024.</t>
  </si>
  <si>
    <t>02.07.2024.</t>
  </si>
  <si>
    <t>01.07.2024.</t>
  </si>
  <si>
    <t>PR,ZPN-51473187518-022023-03,PD,SAM OBOR</t>
  </si>
  <si>
    <t>28.06.2024.</t>
  </si>
  <si>
    <t>27.06.2024.</t>
  </si>
  <si>
    <t>24.06.2024.</t>
  </si>
  <si>
    <t>21.06.2024.</t>
  </si>
  <si>
    <t>17.06.2024.</t>
  </si>
  <si>
    <t>PR,ZPN-31229704088-022023-02,PD,ZAG REB</t>
  </si>
  <si>
    <t>14.06.2024.</t>
  </si>
  <si>
    <t>11.06.2024.</t>
  </si>
  <si>
    <t>10.06.2024.</t>
  </si>
  <si>
    <t>PR,ZPN-15624548183-022023-02,PD,Z</t>
  </si>
  <si>
    <t>07.06.2024.</t>
  </si>
  <si>
    <t>04.06.2024.</t>
  </si>
  <si>
    <t>03.06.2024.</t>
  </si>
  <si>
    <t>31.05.2024.</t>
  </si>
  <si>
    <t>28.05.2024.</t>
  </si>
  <si>
    <t>PR,ZPN-51473187518-022023-02,PD,ZAG REB</t>
  </si>
  <si>
    <t>27.05.2024.</t>
  </si>
  <si>
    <t>24.05.2024.</t>
  </si>
  <si>
    <t>21.05.2024.</t>
  </si>
  <si>
    <t>PR,ZPN-31229704088-112023-02,PD,ZAG REB</t>
  </si>
  <si>
    <t>20.05.2024.</t>
  </si>
  <si>
    <t>17.05.2024.</t>
  </si>
  <si>
    <t>14.05.2024.</t>
  </si>
  <si>
    <t>PR,ZPN-15624548183-112023-02,PD,ZAP REŠIĆ</t>
  </si>
  <si>
    <t>13.05.2024.</t>
  </si>
  <si>
    <t>10.05.2024.</t>
  </si>
  <si>
    <t>07.05.2024.</t>
  </si>
  <si>
    <t>06.05.2024.</t>
  </si>
  <si>
    <t>03.05.2024.</t>
  </si>
  <si>
    <t>30.04.2024.</t>
  </si>
  <si>
    <t>29.04.2024.</t>
  </si>
  <si>
    <t>26.04.2024.</t>
  </si>
  <si>
    <t>23.04.2024.</t>
  </si>
  <si>
    <t>PR,ZPN-51473187518-112023-02,PD,ZAG REB</t>
  </si>
  <si>
    <t>19.04.2024.</t>
  </si>
  <si>
    <t>PR,ZPN-16224304141-112023-01,PD,ZAG REB</t>
  </si>
  <si>
    <t>16.04.2024.</t>
  </si>
  <si>
    <t>15.04.2024.</t>
  </si>
  <si>
    <t>12.04.2024.</t>
  </si>
  <si>
    <t>09.04.2024.</t>
  </si>
  <si>
    <t>PR,ZPN-31229704088-112023-01,PD,ZAG REB</t>
  </si>
  <si>
    <t>08.04.2024.</t>
  </si>
  <si>
    <t>02.04.2024.</t>
  </si>
  <si>
    <t>PR,ZPN-15624548183-112023-01,PD,ZAG REB</t>
  </si>
  <si>
    <t>26.03.2024.</t>
  </si>
  <si>
    <t>25.03.2024.</t>
  </si>
  <si>
    <t>PR,ZPN-51473187518-112023-01,PD,ZAG REB</t>
  </si>
  <si>
    <t>22.03.2024.</t>
  </si>
  <si>
    <t>19.03.2024.</t>
  </si>
  <si>
    <t>18.03.2024.</t>
  </si>
  <si>
    <t>15.03.2024.</t>
  </si>
  <si>
    <t>PR,ZPN-15624548183-102023-02,PD,Sam obor</t>
  </si>
  <si>
    <t>12.03.2024.</t>
  </si>
  <si>
    <t>11.03.2024.</t>
  </si>
  <si>
    <t>08.03.2024.</t>
  </si>
  <si>
    <t>05.03.2024.</t>
  </si>
  <si>
    <t>04.03.2024.</t>
  </si>
  <si>
    <t>26.02.2024.</t>
  </si>
  <si>
    <t>PR,ZPN-31229704088-102023-02,PD,Sam obor</t>
  </si>
  <si>
    <t>23.02.2024.</t>
  </si>
  <si>
    <t>20.02.2024.</t>
  </si>
  <si>
    <t>19.02.2024.</t>
  </si>
  <si>
    <t>PR,ZPN-16224304141-102023-02,PD,-</t>
  </si>
  <si>
    <t>16.02.2024.</t>
  </si>
  <si>
    <t>13.02.2024.</t>
  </si>
  <si>
    <t>12.02.2024.</t>
  </si>
  <si>
    <t>POREZ I PRIREZ NA DOHODAK</t>
  </si>
  <si>
    <t>PRIVREDNA BANKA ZAGREB D.D.</t>
  </si>
  <si>
    <t>PR,ZPN-51473187518-102023-02,PD,-</t>
  </si>
  <si>
    <t>09.02.2024.</t>
  </si>
  <si>
    <t>06.02.2024.</t>
  </si>
  <si>
    <t>PR,ZPN-16224304141-102023-01,PD,Z</t>
  </si>
  <si>
    <t>05.02.2024.</t>
  </si>
  <si>
    <t>02.02.2024.</t>
  </si>
  <si>
    <t>30.01.2024.</t>
  </si>
  <si>
    <t>29.01.2024.</t>
  </si>
  <si>
    <t>PR,ZPN-51473187518-102023-01,PD,Z</t>
  </si>
  <si>
    <t>26.01.2024.</t>
  </si>
  <si>
    <t>23.01.2024.</t>
  </si>
  <si>
    <t>PR,ZPN-31229704088-102023-01,PD,Z</t>
  </si>
  <si>
    <t>16.01.2024.</t>
  </si>
  <si>
    <t>PR,ZPN-16224304141-122022-02,PD,SAM OBOR</t>
  </si>
  <si>
    <t>ŽELJKA ĆUGA KUPRES</t>
  </si>
  <si>
    <t>POREZ NA DOHODAK I PRIREZ POREZU NA DOHO</t>
  </si>
  <si>
    <t>PR,ZPN-15624548183-102023-01,PD,Z</t>
  </si>
  <si>
    <t>15.01.2024.</t>
  </si>
  <si>
    <t>PRIVREDNA BANKA D.D. ZAGREB</t>
  </si>
  <si>
    <t>PR,ZPN-16224304141-122022-01,PD,-</t>
  </si>
  <si>
    <t>11.01.2024.</t>
  </si>
  <si>
    <t>04.01.2024.</t>
  </si>
  <si>
    <t>LEHPAMER MARIO</t>
  </si>
  <si>
    <t>PR,ZPN-51473187518-022023-01,PD,Z</t>
  </si>
  <si>
    <t>02.01.2024.</t>
  </si>
  <si>
    <t>UPLATA05593352/8390651223</t>
  </si>
  <si>
    <t>PR,ZPN-15624548183-022023-01,PD,-</t>
  </si>
  <si>
    <t>UPLATA05593352/8390651219</t>
  </si>
  <si>
    <t>22.12.2023.</t>
  </si>
  <si>
    <t>UPLATA05593352/8390651215</t>
  </si>
  <si>
    <t>PR,ZPN-31229704088-022023-01,PD,Z</t>
  </si>
  <si>
    <t>15.12.2023.</t>
  </si>
  <si>
    <t>UPLATA05593352/8390651208</t>
  </si>
  <si>
    <t>XSS one d.o.o.</t>
  </si>
  <si>
    <t>NAKNADA TEMELJEM ZAKONA O PROVEDBI OVRHE N</t>
  </si>
  <si>
    <t>12.12.2023.</t>
  </si>
  <si>
    <t>UPLATA05593352/8390651205</t>
  </si>
  <si>
    <t>UPLATA05593352/8390651202</t>
  </si>
  <si>
    <t>05.12.2023.</t>
  </si>
  <si>
    <t>04.12.2023.</t>
  </si>
  <si>
    <t>01.12.2023.</t>
  </si>
  <si>
    <t>UPLATA05593352/8390651124</t>
  </si>
  <si>
    <t>PR,ZPN-16224304141-022023-01,PD,Z</t>
  </si>
  <si>
    <t>17.11.2023.</t>
  </si>
  <si>
    <t>PR,ZPN-16224304141-032023-01,PD,Z</t>
  </si>
  <si>
    <t>14.11.2023.</t>
  </si>
  <si>
    <t>UPLATA05593352/8390651110</t>
  </si>
  <si>
    <t>10.11.2023.</t>
  </si>
  <si>
    <t>PR,ZPN-39134873078-082023-01,PD,Z</t>
  </si>
  <si>
    <t>UPLATA05593352/8390651103</t>
  </si>
  <si>
    <t>03.11.2023.</t>
  </si>
  <si>
    <t>PR,ZPN-15624548183-082023-01,PD,Z</t>
  </si>
  <si>
    <t>UPLATA05593352/8390651027</t>
  </si>
  <si>
    <t>30.10.2023.</t>
  </si>
  <si>
    <t>PR,ZPN-51473187518-082023-01,PD,Z</t>
  </si>
  <si>
    <t>27.10.2023.</t>
  </si>
  <si>
    <t>UPLATA05593352/8390651020</t>
  </si>
  <si>
    <t>UPLATA05593352/8390651006</t>
  </si>
  <si>
    <t>10.10.2023.</t>
  </si>
  <si>
    <t>PR,ZPN-91537606427-072023-01,PD,ZAG REB</t>
  </si>
  <si>
    <t>09.10.2023.</t>
  </si>
  <si>
    <t>PR,ZPN-51473187518-072023-01,PD,ZAG REB</t>
  </si>
  <si>
    <t>UPLATA05593352/8390650929</t>
  </si>
  <si>
    <t>29.09.2023.</t>
  </si>
  <si>
    <t>UPLATA05593352/8390650927</t>
  </si>
  <si>
    <t>UPLATA05593352/8390650926</t>
  </si>
  <si>
    <t>PR,ZPN-15624548183-072023-01,PD,ZAG REB</t>
  </si>
  <si>
    <t>UPLATA05593352/8390650922</t>
  </si>
  <si>
    <t>UPLATA05593352/8390650921</t>
  </si>
  <si>
    <t>UPLATA05593352/8390650915</t>
  </si>
  <si>
    <t>UPLATA05593352/8390650901</t>
  </si>
  <si>
    <t>UPLATA05593352/8390650825</t>
  </si>
  <si>
    <t>UPLATA05593352/8390650824</t>
  </si>
  <si>
    <t>UPLATA05593352/8390650818</t>
  </si>
  <si>
    <t>UPLATA05593352/8390650817</t>
  </si>
  <si>
    <t>UPLATA05593352/8390650811</t>
  </si>
  <si>
    <t>Siže Projekti d.o.o.</t>
  </si>
  <si>
    <t>17.07.2023.</t>
  </si>
  <si>
    <t>PR,ZPN-39134873078-052023-01,PD,ZAG REB</t>
  </si>
  <si>
    <t>RAIFFEISENBANK AUSTRIA D.D.</t>
  </si>
  <si>
    <t>Račun</t>
  </si>
  <si>
    <t>RJ,UP/I-415-02/22-001/00571,PO,ZAGR EB</t>
  </si>
  <si>
    <t>01.01.2023.</t>
  </si>
  <si>
    <t>Transakcijski račun HRK</t>
  </si>
  <si>
    <t>RO KONVERZIJA-ISKNJIŽAVANJE</t>
  </si>
  <si>
    <t>30.12.2022.</t>
  </si>
  <si>
    <t>31.12.2022.</t>
  </si>
  <si>
    <t>UPLATA05593352/8390651224</t>
  </si>
  <si>
    <t>27.12.2022.</t>
  </si>
  <si>
    <t>23.12.2022.</t>
  </si>
  <si>
    <t>24.12.2022.</t>
  </si>
  <si>
    <t>22.12.2022.</t>
  </si>
  <si>
    <t>20.12.2022.</t>
  </si>
  <si>
    <t>19.12.2022.</t>
  </si>
  <si>
    <t>16.12.2022.</t>
  </si>
  <si>
    <t>UPLATA05593352/8390651214</t>
  </si>
  <si>
    <t>17.12.2022.</t>
  </si>
  <si>
    <t>POREZ I PRIR.NA DOH.ZA UPLATU OBVEZA TEM</t>
  </si>
  <si>
    <t>15.12.2022.</t>
  </si>
  <si>
    <t>13.12.2022.</t>
  </si>
  <si>
    <t>12.12.2022.</t>
  </si>
  <si>
    <t>09.12.2022.</t>
  </si>
  <si>
    <t>10.12.2022.</t>
  </si>
  <si>
    <t>08.12.2022.</t>
  </si>
  <si>
    <t>06.12.2022.</t>
  </si>
  <si>
    <t>RJ,UP/I-415-02/2022-001/00571,PO,ZA GREB</t>
  </si>
  <si>
    <t>05.12.2022.</t>
  </si>
  <si>
    <t>02.12.2022.</t>
  </si>
  <si>
    <t>UPLATA05593352/8390651201</t>
  </si>
  <si>
    <t>03.12.2022.</t>
  </si>
  <si>
    <t>01.12.2022.</t>
  </si>
  <si>
    <t>30.11.2022.</t>
  </si>
  <si>
    <t>29.11.2022.</t>
  </si>
  <si>
    <t>28.11.2022.</t>
  </si>
  <si>
    <t>25.11.2022.</t>
  </si>
  <si>
    <t>26.11.2022.</t>
  </si>
  <si>
    <t>24.11.2022.</t>
  </si>
  <si>
    <t>UPLATA05593352/8390651119</t>
  </si>
  <si>
    <t>UPLATA05593352/8390651118</t>
  </si>
  <si>
    <t>21.11.2022.</t>
  </si>
  <si>
    <t>17.11.2022.</t>
  </si>
  <si>
    <t>19.11.2022.</t>
  </si>
  <si>
    <t>15.11.2022.</t>
  </si>
  <si>
    <t>14.11.2022.</t>
  </si>
  <si>
    <t>11.11.2022.</t>
  </si>
  <si>
    <t>UPLATA05593352/8390651109</t>
  </si>
  <si>
    <t>12.11.2022.</t>
  </si>
  <si>
    <t>10.11.2022.</t>
  </si>
  <si>
    <t>08.11.2022.</t>
  </si>
  <si>
    <t>PR,ZPN-72703259293-092022-01,PD,SAM OBOR</t>
  </si>
  <si>
    <t>07.11.2022.</t>
  </si>
  <si>
    <t>PR,ZPN-42990515921-092022-01,PD,SAM OBOR</t>
  </si>
  <si>
    <t>04.11.2022.</t>
  </si>
  <si>
    <t>ZPN-42990515921-092022-01,naknada z a prisilnu naplatu</t>
  </si>
  <si>
    <t>PR,ZPN-91537606427-092022-01,PD,SAM OBOR</t>
  </si>
  <si>
    <t>03.11.2022.</t>
  </si>
  <si>
    <t>UPLATA05593352/8390651028</t>
  </si>
  <si>
    <t>02.11.2022.</t>
  </si>
  <si>
    <t>31.10.2022.</t>
  </si>
  <si>
    <t>ZPN-91537606427-092022-01,naknada z a prisilnu naplatu</t>
  </si>
  <si>
    <t>PR,ZPN-69794168844-072022-02,PD,SAM OBOR</t>
  </si>
  <si>
    <t>28.10.2022.</t>
  </si>
  <si>
    <t>29.10.2022.</t>
  </si>
  <si>
    <t>ZPN-69794168844-072022-02,naknada z a prisilnu naplatu</t>
  </si>
  <si>
    <t>OBRAČUNSKI RAČUN EBOX</t>
  </si>
  <si>
    <t>PR,ZPN-91537606427-082022-01,PD,SAM OBOR</t>
  </si>
  <si>
    <t>27.10.2022.</t>
  </si>
  <si>
    <t>25.10.2022.</t>
  </si>
  <si>
    <t>PR,ZPN-69794168844-082022-01,PD,SAM OBOR</t>
  </si>
  <si>
    <t>24.10.2022.</t>
  </si>
  <si>
    <t>ZPN-69794168844-082022-01,naknada z a prisilnu naplatu</t>
  </si>
  <si>
    <t>PR,ZPN-39134873078-082022-02,PD,SAM OBOR</t>
  </si>
  <si>
    <t>21.10.2022.</t>
  </si>
  <si>
    <t>22.10.2022.</t>
  </si>
  <si>
    <t>20.10.2022.</t>
  </si>
  <si>
    <t>18.10.2022.</t>
  </si>
  <si>
    <t>17.10.2022.</t>
  </si>
  <si>
    <t>PR,ZPN-39134873078-082022-01,PD,SAM OBOR</t>
  </si>
  <si>
    <t>14.10.2022.</t>
  </si>
  <si>
    <t>15.10.2022.</t>
  </si>
  <si>
    <t>PR,ZPN-72703259293-082022-01,PD,SAM OBOR</t>
  </si>
  <si>
    <t>13.10.2022.</t>
  </si>
  <si>
    <t>11.10.2022.</t>
  </si>
  <si>
    <t>PR,ZPN-51473187518-072022-01,PD,SAM OBOR</t>
  </si>
  <si>
    <t>ZPN-51473187518-072022-01,naknada z a prisilnu naplatu</t>
  </si>
  <si>
    <t>PR,ZPN-69794168844-072022-01,PD,SAM OBOR</t>
  </si>
  <si>
    <t>10.10.2022.</t>
  </si>
  <si>
    <t>07.10.2022.</t>
  </si>
  <si>
    <t>08.10.2022.</t>
  </si>
  <si>
    <t>PR,ZPN-39134873078-072022-01,PD,SAM OBOR</t>
  </si>
  <si>
    <t>06.10.2022.</t>
  </si>
  <si>
    <t>UPLATA05593352/8390651001</t>
  </si>
  <si>
    <t>05.10.2022.</t>
  </si>
  <si>
    <t>PR,ZPN-15624548183-072022-01,PD,SAM OBOR</t>
  </si>
  <si>
    <t>03.10.2022.</t>
  </si>
  <si>
    <t>04.10.2022.</t>
  </si>
  <si>
    <t>PR,ZPN-42990515921-072022-01,PD,SAM OBOR</t>
  </si>
  <si>
    <t>30.09.2022.</t>
  </si>
  <si>
    <t>01.10.2022.</t>
  </si>
  <si>
    <t>PR,ZPN-73715917857-042022-01,PD,ZG</t>
  </si>
  <si>
    <t>29.09.2022.</t>
  </si>
  <si>
    <t>UPLATA05593352/8390650924</t>
  </si>
  <si>
    <t>28.09.2022.</t>
  </si>
  <si>
    <t>ZPN-73715917857-042022-01,naknada z a prisilnu naplatu</t>
  </si>
  <si>
    <t>PR,ZPN-51473187518-042022-02,PD,ZG</t>
  </si>
  <si>
    <t>26.09.2022.</t>
  </si>
  <si>
    <t>27.09.2022.</t>
  </si>
  <si>
    <t>23.09.2022.</t>
  </si>
  <si>
    <t>ZPN-51473187518-042022-02,naknada z a prisilnu naplatu</t>
  </si>
  <si>
    <t>PR,ZPN-44467761013-042022-01,PD,ZG</t>
  </si>
  <si>
    <t>22.09.2022.</t>
  </si>
  <si>
    <t>UPLATA05593352/8390650917</t>
  </si>
  <si>
    <t>19.09.2022.</t>
  </si>
  <si>
    <t>PR,ZPN-69794168844-042022-01,PD,ZG</t>
  </si>
  <si>
    <t>ZPN-44467761013-042022-01,naknada z a prisilnu naplatu</t>
  </si>
  <si>
    <t>16.09.2022.</t>
  </si>
  <si>
    <t>17.09.2022.</t>
  </si>
  <si>
    <t>15.09.2022.</t>
  </si>
  <si>
    <t>13.09.2022.</t>
  </si>
  <si>
    <t>12.09.2022.</t>
  </si>
  <si>
    <t>09.09.2022.</t>
  </si>
  <si>
    <t>10.09.2022.</t>
  </si>
  <si>
    <t>PR,ZPN-16224304141-042022-01,PD,ZAG REB</t>
  </si>
  <si>
    <t>08.09.2022.</t>
  </si>
  <si>
    <t>05.09.2022.</t>
  </si>
  <si>
    <t>PR,ZPN-44467761013-062022-01,PD,SAM OBOR</t>
  </si>
  <si>
    <t>02.09.2022.</t>
  </si>
  <si>
    <t>PR,ZPN-69794168844-062022-01,PD,ZAG REB</t>
  </si>
  <si>
    <t>01.09.2022.</t>
  </si>
  <si>
    <t>30.08.2022.</t>
  </si>
  <si>
    <t>HRVATSKA POŠTANSKA BANKA D.D.</t>
  </si>
  <si>
    <t>29.08.2022.</t>
  </si>
  <si>
    <t>26.08.2022.</t>
  </si>
  <si>
    <t>27.08.2022.</t>
  </si>
  <si>
    <t>25.08.2022.</t>
  </si>
  <si>
    <t>23.08.2022.</t>
  </si>
  <si>
    <t>PR,ZPN-73715917857-062022-01,PD,ZAG REB</t>
  </si>
  <si>
    <t>22.08.2022.</t>
  </si>
  <si>
    <t>19.08.2022.</t>
  </si>
  <si>
    <t>20.08.2022.</t>
  </si>
  <si>
    <t>16.08.2022.</t>
  </si>
  <si>
    <t>12.08.2022.</t>
  </si>
  <si>
    <t>UPLATA05593352/8390650810</t>
  </si>
  <si>
    <t>08.08.2022.</t>
  </si>
  <si>
    <t>ZPN-73715917857-062022-01,naknada z a prisilnu naplatu</t>
  </si>
  <si>
    <t>PR,ZPN-73715917857-032022-02,PD,SAM OBOR</t>
  </si>
  <si>
    <t>04.08.2022.</t>
  </si>
  <si>
    <t>06.08.2022.</t>
  </si>
  <si>
    <t>UPLATA05459273/8359730802</t>
  </si>
  <si>
    <t>UPLATA05459273/8359730730</t>
  </si>
  <si>
    <t>UPLATA05459273/8359730729</t>
  </si>
  <si>
    <t>02.08.2022.</t>
  </si>
  <si>
    <t>ZPN-73715917857-032022-02,naknada z a prisilnu naplatu</t>
  </si>
  <si>
    <t>PR,ZPN-42990515921-062022-01,PD,SAM OBOR</t>
  </si>
  <si>
    <t>01.08.2022.</t>
  </si>
  <si>
    <t>UPLATA05459273/8359730728</t>
  </si>
  <si>
    <t>PR,ZPN-91537606427-062022-01,PD,ZAG REB</t>
  </si>
  <si>
    <t>Doznake po karticama</t>
  </si>
  <si>
    <t>29.07.2022.</t>
  </si>
  <si>
    <t>UPLATA05459273/8359730727</t>
  </si>
  <si>
    <t>28.07.2022.</t>
  </si>
  <si>
    <t>PR,ZPN-44467761013-052022-02,PD,ZAG REB</t>
  </si>
  <si>
    <t>19.07.2022.</t>
  </si>
  <si>
    <t>PR,ZPN-51473187518-042022-01,PD,ZAG REB</t>
  </si>
  <si>
    <t>18.07.2022.</t>
  </si>
  <si>
    <t>UPLATA05459273/8359730714</t>
  </si>
  <si>
    <t>UPLATA05459273/8359730715</t>
  </si>
  <si>
    <t>15.07.2022.</t>
  </si>
  <si>
    <t>UPLATA05459273/8359730713</t>
  </si>
  <si>
    <t>16.07.2022.</t>
  </si>
  <si>
    <t>UPLATA05459273/8359730711</t>
  </si>
  <si>
    <t>21.01.2026.</t>
  </si>
  <si>
    <t>POREZ NA DOHODAK - ZAGREB</t>
  </si>
  <si>
    <t>PR,ZPN-16224304141-042024-01,PD,MAL A RAKOVICA</t>
  </si>
  <si>
    <t>19.01.2026.</t>
  </si>
  <si>
    <t>05.01.2026.</t>
  </si>
  <si>
    <t>ZPN-15624548183-JOPPD</t>
  </si>
  <si>
    <t>ZPN-31229704088-JOPPD</t>
  </si>
  <si>
    <t>ZPN-51473187518-JOPPD</t>
  </si>
  <si>
    <t>ZPN-39134873078-JOPPD</t>
  </si>
  <si>
    <t>OBVEZA</t>
  </si>
  <si>
    <t>8168-MIO I</t>
  </si>
  <si>
    <t>2283-MIO II</t>
  </si>
  <si>
    <t>1880-POREZ</t>
  </si>
  <si>
    <t>PLAĆENO</t>
  </si>
  <si>
    <t>plaćeno ZPNom</t>
  </si>
  <si>
    <t>Razlika</t>
  </si>
  <si>
    <t>OBVEZA PN do St.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</si>
</sst>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color rgb="FF000000"/>
      <name val="Calibri Light"/>
    </font>
    <font>
      <b/>
      <sz val="14"/>
      <color rgb="FF000000"/>
      <name val="Calibri"/>
      <family val="2"/>
    </font>
    <font>
      <sz val="10"/>
      <color rgb="FF000000"/>
      <name val="Calibri"/>
      <family val="2"/>
    </font>
    <font>
      <b/>
      <sz val="10"/>
      <color rgb="FF000000"/>
      <name val="Calibri"/>
      <family val="2"/>
    </font>
    <font>
      <b/>
      <sz val="12"/>
      <color rgb="FF000000"/>
      <name val="Calibri Light"/>
      <family val="2"/>
    </font>
    <font>
      <b/>
      <sz val="14"/>
      <color rgb="FF000000"/>
      <name val="Calibri"/>
      <family val="2"/>
    </font>
    <font>
      <sz val="10"/>
      <color rgb="FF000000"/>
      <name val="Calibri"/>
      <family val="2"/>
    </font>
    <font>
      <b/>
      <sz val="10"/>
      <color rgb="FF000000"/>
      <name val="Calibri Light"/>
      <family val="2"/>
    </font>
    <font>
      <b/>
      <sz val="10"/>
      <color rgb="FF000000"/>
      <name val="Calibri"/>
      <family val="2"/>
    </font>
    <font>
      <sz val="10"/>
      <color rgb="FF000000"/>
      <name val="Calibri Light"/>
      <family val="2"/>
    </font>
    <font>
      <sz val="10"/>
      <color rgb="FFFF000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rgb="FFCCE5F7"/>
        <bgColor indexed="64"/>
      </patternFill>
    </fill>
    <fill>
      <patternFill patternType="solid">
        <fgColor rgb="FFF0F1F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rgb="FFFFFFFF"/>
      </right>
      <top style="thin">
        <color rgb="FFF0F1F6"/>
      </top>
      <bottom/>
      <diagonal/>
    </border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rgb="FFF0F1F6"/>
      </left>
      <right style="thin">
        <color rgb="FFF0F1F6"/>
      </right>
      <top style="thin">
        <color rgb="FFF0F1F6"/>
      </top>
      <bottom/>
      <diagonal/>
    </border>
    <border>
      <left style="thin">
        <color rgb="FFF0F1F6"/>
      </left>
      <right style="thin">
        <color rgb="FFF0F1F6"/>
      </right>
      <top/>
      <bottom style="thin">
        <color indexed="64"/>
      </bottom>
      <diagonal/>
    </border>
    <border>
      <left style="thin">
        <color rgb="FFF0F1F6"/>
      </left>
      <right style="thin">
        <color rgb="FFF0F1F6"/>
      </right>
      <top/>
      <bottom/>
      <diagonal/>
    </border>
    <border>
      <left/>
      <right/>
      <top style="thin">
        <color rgb="FFF0F1F6"/>
      </top>
      <bottom/>
      <diagonal/>
    </border>
  </borders>
  <cellStyleXfs count="2">
    <xf numFmtId="0" fontId="0" fillId="0" borderId="0"/>
    <xf numFmtId="0" fontId="9" fillId="0" borderId="2"/>
  </cellStyleXfs>
  <cellXfs count="56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2" xfId="0" applyFill="1" applyBorder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4" fontId="0" fillId="0" borderId="0" xfId="0" applyNumberFormat="1" applyAlignment="1">
      <alignment horizontal="right" vertical="center"/>
    </xf>
    <xf numFmtId="4" fontId="0" fillId="2" borderId="0" xfId="0" applyNumberFormat="1" applyFill="1" applyAlignment="1">
      <alignment horizontal="right" vertical="center"/>
    </xf>
    <xf numFmtId="4" fontId="0" fillId="0" borderId="1" xfId="0" applyNumberFormat="1" applyBorder="1" applyAlignment="1">
      <alignment horizontal="right" vertical="center"/>
    </xf>
    <xf numFmtId="4" fontId="0" fillId="3" borderId="2" xfId="0" applyNumberFormat="1" applyFill="1" applyBorder="1" applyAlignment="1">
      <alignment horizontal="right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center" vertical="center"/>
    </xf>
    <xf numFmtId="0" fontId="0" fillId="0" borderId="2" xfId="0" applyBorder="1"/>
    <xf numFmtId="0" fontId="0" fillId="3" borderId="1" xfId="0" applyFill="1" applyBorder="1"/>
    <xf numFmtId="4" fontId="0" fillId="0" borderId="2" xfId="0" applyNumberFormat="1" applyBorder="1" applyAlignment="1">
      <alignment horizontal="right" vertical="center"/>
    </xf>
    <xf numFmtId="4" fontId="0" fillId="3" borderId="1" xfId="0" applyNumberFormat="1" applyFill="1" applyBorder="1" applyAlignment="1">
      <alignment horizontal="right" vertical="center"/>
    </xf>
    <xf numFmtId="0" fontId="0" fillId="4" borderId="2" xfId="0" applyFill="1" applyBorder="1"/>
    <xf numFmtId="4" fontId="0" fillId="4" borderId="2" xfId="0" applyNumberFormat="1" applyFill="1" applyBorder="1" applyAlignment="1">
      <alignment horizontal="right" vertical="center"/>
    </xf>
    <xf numFmtId="0" fontId="0" fillId="4" borderId="1" xfId="0" applyFill="1" applyBorder="1"/>
    <xf numFmtId="4" fontId="0" fillId="4" borderId="1" xfId="0" applyNumberFormat="1" applyFill="1" applyBorder="1" applyAlignment="1">
      <alignment horizontal="right" vertical="center"/>
    </xf>
    <xf numFmtId="4" fontId="0" fillId="0" borderId="0" xfId="0" applyNumberFormat="1"/>
    <xf numFmtId="0" fontId="0" fillId="3" borderId="0" xfId="0" applyFill="1"/>
    <xf numFmtId="4" fontId="0" fillId="3" borderId="0" xfId="0" applyNumberFormat="1" applyFill="1" applyAlignment="1">
      <alignment horizontal="right" vertical="center"/>
    </xf>
    <xf numFmtId="4" fontId="7" fillId="0" borderId="2" xfId="0" applyNumberFormat="1" applyFont="1" applyBorder="1" applyAlignment="1">
      <alignment horizontal="right" vertical="center"/>
    </xf>
    <xf numFmtId="4" fontId="7" fillId="0" borderId="0" xfId="0" applyNumberFormat="1" applyFont="1" applyAlignment="1">
      <alignment horizontal="right" vertical="center"/>
    </xf>
    <xf numFmtId="4" fontId="7" fillId="4" borderId="2" xfId="0" applyNumberFormat="1" applyFont="1" applyFill="1" applyBorder="1" applyAlignment="1">
      <alignment horizontal="right" vertical="center"/>
    </xf>
    <xf numFmtId="4" fontId="7" fillId="3" borderId="2" xfId="0" applyNumberFormat="1" applyFont="1" applyFill="1" applyBorder="1" applyAlignment="1">
      <alignment horizontal="right" vertical="center"/>
    </xf>
    <xf numFmtId="0" fontId="0" fillId="5" borderId="2" xfId="0" applyFill="1" applyBorder="1"/>
    <xf numFmtId="4" fontId="0" fillId="5" borderId="2" xfId="0" applyNumberFormat="1" applyFill="1" applyBorder="1" applyAlignment="1">
      <alignment horizontal="right" vertical="center"/>
    </xf>
    <xf numFmtId="0" fontId="0" fillId="5" borderId="1" xfId="0" applyFill="1" applyBorder="1"/>
    <xf numFmtId="4" fontId="0" fillId="5" borderId="1" xfId="0" applyNumberFormat="1" applyFill="1" applyBorder="1" applyAlignment="1">
      <alignment horizontal="right" vertical="center"/>
    </xf>
    <xf numFmtId="4" fontId="7" fillId="5" borderId="2" xfId="0" applyNumberFormat="1" applyFont="1" applyFill="1" applyBorder="1" applyAlignment="1">
      <alignment horizontal="right" vertical="center"/>
    </xf>
    <xf numFmtId="0" fontId="9" fillId="0" borderId="0" xfId="0" applyFont="1"/>
    <xf numFmtId="0" fontId="9" fillId="0" borderId="2" xfId="0" applyFont="1" applyBorder="1"/>
    <xf numFmtId="4" fontId="9" fillId="0" borderId="0" xfId="0" applyNumberFormat="1" applyFont="1"/>
    <xf numFmtId="0" fontId="0" fillId="0" borderId="3" xfId="0" applyBorder="1"/>
    <xf numFmtId="4" fontId="0" fillId="0" borderId="3" xfId="0" applyNumberFormat="1" applyBorder="1"/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9" fillId="0" borderId="4" xfId="0" applyFont="1" applyBorder="1"/>
    <xf numFmtId="4" fontId="0" fillId="0" borderId="4" xfId="0" applyNumberFormat="1" applyBorder="1"/>
    <xf numFmtId="4" fontId="0" fillId="0" borderId="5" xfId="0" applyNumberFormat="1" applyBorder="1"/>
    <xf numFmtId="4" fontId="10" fillId="0" borderId="4" xfId="0" applyNumberFormat="1" applyFont="1" applyBorder="1"/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9" fillId="0" borderId="8" xfId="0" applyFont="1" applyBorder="1"/>
    <xf numFmtId="4" fontId="0" fillId="0" borderId="8" xfId="0" applyNumberFormat="1" applyBorder="1"/>
    <xf numFmtId="4" fontId="0" fillId="0" borderId="7" xfId="0" applyNumberFormat="1" applyBorder="1"/>
    <xf numFmtId="0" fontId="7" fillId="0" borderId="9" xfId="0" applyFont="1" applyBorder="1" applyAlignment="1">
      <alignment horizontal="center"/>
    </xf>
    <xf numFmtId="4" fontId="0" fillId="0" borderId="2" xfId="0" applyNumberFormat="1" applyBorder="1"/>
    <xf numFmtId="4" fontId="10" fillId="0" borderId="2" xfId="0" applyNumberFormat="1" applyFont="1" applyBorder="1"/>
  </cellXfs>
  <cellStyles count="2">
    <cellStyle name="Normal" xfId="0" builtinId="0"/>
    <cellStyle name="Normalno 2" xfId="1" xr:uid="{94097C44-0DA6-43AD-A703-40A2B6EBC3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A936C-CC29-4BEE-8F31-ABB38FBC8BF4}">
  <dimension ref="A1:H20"/>
  <sheetViews>
    <sheetView workbookViewId="0">
      <selection activeCell="H17" sqref="H17"/>
    </sheetView>
  </sheetViews>
  <sheetFormatPr defaultRowHeight="12.75" x14ac:dyDescent="0.2"/>
  <cols>
    <col min="1" max="2" width="15" customWidth="1"/>
    <col min="3" max="3" width="30" customWidth="1"/>
    <col min="4" max="4" width="13.85546875" customWidth="1"/>
    <col min="5" max="5" width="50" customWidth="1"/>
    <col min="6" max="6" width="20" style="7" customWidth="1"/>
  </cols>
  <sheetData>
    <row r="1" spans="1:8" ht="18.75" x14ac:dyDescent="0.3">
      <c r="A1" s="4" t="s">
        <v>0</v>
      </c>
    </row>
    <row r="3" spans="1:8" x14ac:dyDescent="0.2">
      <c r="A3" s="5" t="s">
        <v>1</v>
      </c>
    </row>
    <row r="4" spans="1:8" x14ac:dyDescent="0.2">
      <c r="A4" s="5" t="s">
        <v>2</v>
      </c>
    </row>
    <row r="5" spans="1:8" x14ac:dyDescent="0.2">
      <c r="E5" s="6" t="s">
        <v>3</v>
      </c>
    </row>
    <row r="6" spans="1:8" x14ac:dyDescent="0.2">
      <c r="A6" s="1" t="s">
        <v>4</v>
      </c>
      <c r="B6" s="1" t="s">
        <v>5</v>
      </c>
      <c r="C6" s="1" t="s">
        <v>6</v>
      </c>
      <c r="D6" s="1"/>
      <c r="E6" s="1" t="s">
        <v>7</v>
      </c>
      <c r="F6" s="8" t="s">
        <v>8</v>
      </c>
    </row>
    <row r="8" spans="1:8" x14ac:dyDescent="0.2">
      <c r="A8" s="17" t="s">
        <v>560</v>
      </c>
      <c r="B8" s="17" t="s">
        <v>560</v>
      </c>
      <c r="C8" s="17" t="s">
        <v>561</v>
      </c>
      <c r="D8" s="17">
        <v>1880</v>
      </c>
      <c r="E8" s="17" t="s">
        <v>562</v>
      </c>
      <c r="F8" s="19">
        <v>-49.27</v>
      </c>
    </row>
    <row r="9" spans="1:8" x14ac:dyDescent="0.2">
      <c r="A9" s="3"/>
      <c r="B9" s="3"/>
      <c r="C9" s="3"/>
      <c r="D9" s="3"/>
      <c r="E9" s="3"/>
      <c r="F9" s="10"/>
    </row>
    <row r="10" spans="1:8" x14ac:dyDescent="0.2">
      <c r="A10" s="3"/>
      <c r="B10" s="3"/>
      <c r="C10" s="3"/>
      <c r="D10" s="3"/>
      <c r="E10" s="3"/>
      <c r="F10" s="10"/>
    </row>
    <row r="11" spans="1:8" x14ac:dyDescent="0.2">
      <c r="A11" s="3"/>
      <c r="B11" s="3"/>
      <c r="C11" s="3"/>
      <c r="D11" s="3"/>
      <c r="E11" s="3"/>
      <c r="F11" s="10"/>
    </row>
    <row r="12" spans="1:8" x14ac:dyDescent="0.2">
      <c r="A12" s="16" t="s">
        <v>560</v>
      </c>
      <c r="B12" s="16" t="s">
        <v>560</v>
      </c>
      <c r="C12" s="16" t="s">
        <v>19</v>
      </c>
      <c r="D12" s="16">
        <v>2283</v>
      </c>
      <c r="E12" s="16" t="s">
        <v>562</v>
      </c>
      <c r="F12" s="18">
        <v>-41.47</v>
      </c>
    </row>
    <row r="13" spans="1:8" x14ac:dyDescent="0.2">
      <c r="A13" s="17" t="s">
        <v>563</v>
      </c>
      <c r="B13" s="17" t="s">
        <v>563</v>
      </c>
      <c r="C13" s="17" t="s">
        <v>19</v>
      </c>
      <c r="D13" s="17">
        <v>2283</v>
      </c>
      <c r="E13" s="17" t="s">
        <v>562</v>
      </c>
      <c r="F13" s="19">
        <v>-29.7</v>
      </c>
    </row>
    <row r="14" spans="1:8" x14ac:dyDescent="0.2">
      <c r="A14" s="3"/>
      <c r="B14" s="3"/>
      <c r="C14" s="3"/>
      <c r="D14" s="3"/>
      <c r="E14" s="3"/>
      <c r="F14" s="10"/>
    </row>
    <row r="15" spans="1:8" x14ac:dyDescent="0.2">
      <c r="A15" s="3"/>
      <c r="B15" s="3"/>
      <c r="C15" s="3"/>
      <c r="D15" s="3"/>
      <c r="E15" s="3"/>
      <c r="F15" s="10"/>
    </row>
    <row r="16" spans="1:8" x14ac:dyDescent="0.2">
      <c r="A16" s="16" t="s">
        <v>564</v>
      </c>
      <c r="B16" s="16" t="s">
        <v>564</v>
      </c>
      <c r="C16" s="16" t="s">
        <v>19</v>
      </c>
      <c r="D16" s="16">
        <v>2283</v>
      </c>
      <c r="E16" s="16" t="s">
        <v>12</v>
      </c>
      <c r="F16" s="18">
        <v>-57.23</v>
      </c>
      <c r="G16">
        <v>-129.27000000000001</v>
      </c>
      <c r="H16" s="24">
        <f>SUM(F16:G16)</f>
        <v>-186.5</v>
      </c>
    </row>
    <row r="17" spans="1:6" x14ac:dyDescent="0.2">
      <c r="A17" s="16"/>
      <c r="B17" s="16"/>
      <c r="C17" s="16"/>
      <c r="D17" s="16"/>
      <c r="E17" s="16"/>
      <c r="F17" s="18"/>
    </row>
    <row r="18" spans="1:6" x14ac:dyDescent="0.2">
      <c r="A18" s="16"/>
      <c r="B18" s="16"/>
      <c r="C18" s="16"/>
      <c r="D18" s="16"/>
      <c r="E18" s="16"/>
      <c r="F18" s="18"/>
    </row>
    <row r="19" spans="1:6" x14ac:dyDescent="0.2">
      <c r="A19" s="16"/>
      <c r="B19" s="16"/>
      <c r="C19" s="16"/>
      <c r="D19" s="16"/>
      <c r="E19" s="16"/>
      <c r="F19" s="18"/>
    </row>
    <row r="20" spans="1:6" x14ac:dyDescent="0.2">
      <c r="A20" s="2" t="s">
        <v>563</v>
      </c>
      <c r="B20" s="2" t="s">
        <v>563</v>
      </c>
      <c r="C20" s="2" t="s">
        <v>21</v>
      </c>
      <c r="D20" s="2">
        <v>8168</v>
      </c>
      <c r="E20" s="2" t="s">
        <v>562</v>
      </c>
      <c r="F20" s="9">
        <v>-88.08</v>
      </c>
    </row>
  </sheetData>
  <sortState xmlns:xlrd2="http://schemas.microsoft.com/office/spreadsheetml/2017/richdata2" ref="A9:F20">
    <sortCondition ref="C12:C2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4"/>
  <sheetViews>
    <sheetView tabSelected="1" topLeftCell="A26" zoomScaleNormal="100" workbookViewId="0">
      <selection activeCell="H39" sqref="H39"/>
    </sheetView>
  </sheetViews>
  <sheetFormatPr defaultRowHeight="12.75" x14ac:dyDescent="0.2"/>
  <cols>
    <col min="1" max="2" width="15" customWidth="1"/>
    <col min="3" max="3" width="45" customWidth="1"/>
    <col min="4" max="4" width="13.140625" customWidth="1"/>
    <col min="5" max="5" width="50" customWidth="1"/>
    <col min="6" max="6" width="20" style="7" customWidth="1"/>
  </cols>
  <sheetData>
    <row r="1" spans="1:8" ht="18.75" x14ac:dyDescent="0.3">
      <c r="A1" s="4" t="s">
        <v>0</v>
      </c>
    </row>
    <row r="3" spans="1:8" x14ac:dyDescent="0.2">
      <c r="A3" s="5" t="s">
        <v>1</v>
      </c>
    </row>
    <row r="4" spans="1:8" x14ac:dyDescent="0.2">
      <c r="A4" s="5" t="s">
        <v>2</v>
      </c>
    </row>
    <row r="5" spans="1:8" x14ac:dyDescent="0.2">
      <c r="E5" s="6" t="s">
        <v>3</v>
      </c>
    </row>
    <row r="6" spans="1:8" x14ac:dyDescent="0.2">
      <c r="A6" s="1" t="s">
        <v>4</v>
      </c>
      <c r="B6" s="1" t="s">
        <v>5</v>
      </c>
      <c r="C6" s="1" t="s">
        <v>6</v>
      </c>
      <c r="D6" s="1"/>
      <c r="E6" s="1" t="s">
        <v>7</v>
      </c>
      <c r="F6" s="8" t="s">
        <v>8</v>
      </c>
    </row>
    <row r="8" spans="1:8" x14ac:dyDescent="0.2">
      <c r="A8" s="3"/>
      <c r="B8" s="3"/>
      <c r="C8" s="3"/>
      <c r="D8" s="3"/>
      <c r="E8" s="3"/>
      <c r="F8" s="10"/>
    </row>
    <row r="9" spans="1:8" x14ac:dyDescent="0.2">
      <c r="A9" s="2" t="s">
        <v>90</v>
      </c>
      <c r="B9" s="2" t="s">
        <v>90</v>
      </c>
      <c r="C9" s="2" t="s">
        <v>19</v>
      </c>
      <c r="D9">
        <v>2283</v>
      </c>
      <c r="E9" s="2" t="s">
        <v>91</v>
      </c>
      <c r="F9" s="9">
        <v>-66.510000000000005</v>
      </c>
    </row>
    <row r="10" spans="1:8" x14ac:dyDescent="0.2">
      <c r="A10" s="17" t="s">
        <v>73</v>
      </c>
      <c r="B10" s="17" t="s">
        <v>73</v>
      </c>
      <c r="C10" s="17" t="s">
        <v>19</v>
      </c>
      <c r="D10">
        <v>2283</v>
      </c>
      <c r="E10" s="17" t="s">
        <v>75</v>
      </c>
      <c r="F10" s="19">
        <v>-23.06</v>
      </c>
    </row>
    <row r="11" spans="1:8" x14ac:dyDescent="0.2">
      <c r="A11" s="3"/>
      <c r="B11" s="3"/>
      <c r="C11" s="3"/>
      <c r="E11" s="3"/>
      <c r="F11" s="10">
        <f>SUM(F9:F10)</f>
        <v>-89.570000000000007</v>
      </c>
      <c r="G11">
        <v>-1171.07</v>
      </c>
      <c r="H11" s="24">
        <f>SUM(F11:G11)</f>
        <v>-1260.6399999999999</v>
      </c>
    </row>
    <row r="12" spans="1:8" x14ac:dyDescent="0.2">
      <c r="A12" s="3"/>
      <c r="B12" s="3"/>
      <c r="C12" s="3"/>
      <c r="E12" s="3"/>
      <c r="F12" s="10"/>
    </row>
    <row r="13" spans="1:8" x14ac:dyDescent="0.2">
      <c r="A13" s="3" t="s">
        <v>18</v>
      </c>
      <c r="B13" s="3" t="s">
        <v>18</v>
      </c>
      <c r="C13" s="3" t="s">
        <v>19</v>
      </c>
      <c r="D13">
        <v>2283</v>
      </c>
      <c r="E13" s="3" t="s">
        <v>20</v>
      </c>
      <c r="F13" s="10">
        <v>-65.13</v>
      </c>
    </row>
    <row r="14" spans="1:8" x14ac:dyDescent="0.2">
      <c r="A14" s="2" t="s">
        <v>108</v>
      </c>
      <c r="B14" s="2" t="s">
        <v>108</v>
      </c>
      <c r="C14" s="2" t="s">
        <v>19</v>
      </c>
      <c r="D14">
        <v>2283</v>
      </c>
      <c r="E14" s="2" t="s">
        <v>109</v>
      </c>
      <c r="F14" s="9">
        <v>-66.44</v>
      </c>
    </row>
    <row r="15" spans="1:8" x14ac:dyDescent="0.2">
      <c r="A15" s="3" t="s">
        <v>102</v>
      </c>
      <c r="B15" s="3" t="s">
        <v>102</v>
      </c>
      <c r="C15" s="3" t="s">
        <v>19</v>
      </c>
      <c r="D15">
        <v>2283</v>
      </c>
      <c r="E15" s="3" t="s">
        <v>103</v>
      </c>
      <c r="F15" s="10">
        <v>-66.45</v>
      </c>
    </row>
    <row r="16" spans="1:8" x14ac:dyDescent="0.2">
      <c r="A16" s="2" t="s">
        <v>95</v>
      </c>
      <c r="B16" s="2" t="s">
        <v>95</v>
      </c>
      <c r="C16" s="2" t="s">
        <v>19</v>
      </c>
      <c r="D16">
        <v>2283</v>
      </c>
      <c r="E16" s="2" t="s">
        <v>96</v>
      </c>
      <c r="F16" s="9">
        <v>-66.23</v>
      </c>
    </row>
    <row r="17" spans="1:8" x14ac:dyDescent="0.2">
      <c r="A17" s="16" t="s">
        <v>84</v>
      </c>
      <c r="B17" s="16" t="s">
        <v>84</v>
      </c>
      <c r="C17" s="16" t="s">
        <v>19</v>
      </c>
      <c r="D17">
        <v>2283</v>
      </c>
      <c r="E17" s="16" t="s">
        <v>85</v>
      </c>
      <c r="F17" s="18">
        <v>-19.91</v>
      </c>
    </row>
    <row r="18" spans="1:8" x14ac:dyDescent="0.2">
      <c r="A18" s="17" t="s">
        <v>69</v>
      </c>
      <c r="B18" s="17" t="s">
        <v>69</v>
      </c>
      <c r="C18" s="17" t="s">
        <v>19</v>
      </c>
      <c r="D18">
        <v>2283</v>
      </c>
      <c r="E18" s="17" t="s">
        <v>70</v>
      </c>
      <c r="F18" s="19">
        <v>-65.540000000000006</v>
      </c>
    </row>
    <row r="19" spans="1:8" x14ac:dyDescent="0.2">
      <c r="A19" s="16" t="s">
        <v>44</v>
      </c>
      <c r="B19" s="16" t="s">
        <v>44</v>
      </c>
      <c r="C19" s="16" t="s">
        <v>19</v>
      </c>
      <c r="D19">
        <v>2283</v>
      </c>
      <c r="E19" s="16" t="s">
        <v>45</v>
      </c>
      <c r="F19" s="18">
        <v>-65.25</v>
      </c>
    </row>
    <row r="20" spans="1:8" x14ac:dyDescent="0.2">
      <c r="A20" s="16"/>
      <c r="B20" s="16"/>
      <c r="C20" s="16"/>
      <c r="E20" s="16"/>
      <c r="F20" s="18">
        <f>SUM(F13:F19)</f>
        <v>-414.95000000000005</v>
      </c>
      <c r="G20">
        <v>-644.53</v>
      </c>
      <c r="H20" s="24">
        <f>SUM(F20:G20)</f>
        <v>-1059.48</v>
      </c>
    </row>
    <row r="21" spans="1:8" x14ac:dyDescent="0.2">
      <c r="A21" s="16"/>
      <c r="B21" s="16"/>
      <c r="C21" s="16"/>
      <c r="E21" s="16"/>
      <c r="F21" s="18"/>
    </row>
    <row r="22" spans="1:8" x14ac:dyDescent="0.2">
      <c r="A22" s="2" t="s">
        <v>35</v>
      </c>
      <c r="B22" s="2" t="s">
        <v>35</v>
      </c>
      <c r="C22" s="2" t="s">
        <v>19</v>
      </c>
      <c r="D22">
        <v>2283</v>
      </c>
      <c r="E22" s="2" t="s">
        <v>30</v>
      </c>
      <c r="F22" s="9">
        <v>-35.1</v>
      </c>
    </row>
    <row r="23" spans="1:8" x14ac:dyDescent="0.2">
      <c r="A23" s="3" t="s">
        <v>115</v>
      </c>
      <c r="B23" s="3" t="s">
        <v>115</v>
      </c>
      <c r="C23" s="3" t="s">
        <v>19</v>
      </c>
      <c r="D23">
        <v>2283</v>
      </c>
      <c r="E23" s="3" t="s">
        <v>112</v>
      </c>
      <c r="F23" s="10">
        <v>-32.14</v>
      </c>
    </row>
    <row r="24" spans="1:8" x14ac:dyDescent="0.2">
      <c r="A24" s="17" t="s">
        <v>116</v>
      </c>
      <c r="B24" s="17" t="s">
        <v>116</v>
      </c>
      <c r="C24" s="17" t="s">
        <v>19</v>
      </c>
      <c r="D24">
        <v>2283</v>
      </c>
      <c r="E24" s="17" t="s">
        <v>112</v>
      </c>
      <c r="F24" s="19">
        <v>-179.14</v>
      </c>
    </row>
    <row r="25" spans="1:8" x14ac:dyDescent="0.2">
      <c r="A25" s="16" t="s">
        <v>100</v>
      </c>
      <c r="B25" s="16" t="s">
        <v>100</v>
      </c>
      <c r="C25" s="16" t="s">
        <v>19</v>
      </c>
      <c r="D25">
        <v>2283</v>
      </c>
      <c r="E25" s="16" t="s">
        <v>98</v>
      </c>
      <c r="F25" s="18">
        <v>-45.63</v>
      </c>
    </row>
    <row r="26" spans="1:8" x14ac:dyDescent="0.2">
      <c r="A26" s="17" t="s">
        <v>86</v>
      </c>
      <c r="B26" s="17" t="s">
        <v>86</v>
      </c>
      <c r="C26" s="17" t="s">
        <v>19</v>
      </c>
      <c r="D26">
        <v>2283</v>
      </c>
      <c r="E26" s="17" t="s">
        <v>87</v>
      </c>
      <c r="F26" s="19">
        <v>-69.739999999999995</v>
      </c>
    </row>
    <row r="27" spans="1:8" x14ac:dyDescent="0.2">
      <c r="A27" s="16" t="s">
        <v>77</v>
      </c>
      <c r="B27" s="16" t="s">
        <v>77</v>
      </c>
      <c r="C27" s="16" t="s">
        <v>19</v>
      </c>
      <c r="D27">
        <v>2283</v>
      </c>
      <c r="E27" s="16" t="s">
        <v>78</v>
      </c>
      <c r="F27" s="18">
        <v>-18.079999999999998</v>
      </c>
    </row>
    <row r="28" spans="1:8" x14ac:dyDescent="0.2">
      <c r="A28" s="17" t="s">
        <v>79</v>
      </c>
      <c r="B28" s="17" t="s">
        <v>79</v>
      </c>
      <c r="C28" s="17" t="s">
        <v>19</v>
      </c>
      <c r="D28">
        <v>2283</v>
      </c>
      <c r="E28" s="17" t="s">
        <v>78</v>
      </c>
      <c r="F28" s="19">
        <v>-51.6</v>
      </c>
    </row>
    <row r="29" spans="1:8" x14ac:dyDescent="0.2">
      <c r="A29" s="16" t="s">
        <v>64</v>
      </c>
      <c r="B29" s="16" t="s">
        <v>64</v>
      </c>
      <c r="C29" s="16" t="s">
        <v>19</v>
      </c>
      <c r="D29">
        <v>2283</v>
      </c>
      <c r="E29" s="16" t="s">
        <v>65</v>
      </c>
      <c r="F29" s="18">
        <v>-69.72</v>
      </c>
    </row>
    <row r="30" spans="1:8" x14ac:dyDescent="0.2">
      <c r="A30" s="17" t="s">
        <v>49</v>
      </c>
      <c r="B30" s="17" t="s">
        <v>49</v>
      </c>
      <c r="C30" s="17" t="s">
        <v>19</v>
      </c>
      <c r="D30">
        <v>2283</v>
      </c>
      <c r="E30" s="17" t="s">
        <v>50</v>
      </c>
      <c r="F30" s="19">
        <v>-32.369999999999997</v>
      </c>
    </row>
    <row r="31" spans="1:8" x14ac:dyDescent="0.2">
      <c r="A31" s="3" t="s">
        <v>52</v>
      </c>
      <c r="B31" s="3" t="s">
        <v>52</v>
      </c>
      <c r="C31" s="3" t="s">
        <v>19</v>
      </c>
      <c r="D31">
        <v>2283</v>
      </c>
      <c r="E31" s="3" t="s">
        <v>50</v>
      </c>
      <c r="F31" s="10">
        <v>-37.5</v>
      </c>
    </row>
    <row r="32" spans="1:8" x14ac:dyDescent="0.2">
      <c r="A32" s="3"/>
      <c r="B32" s="3"/>
      <c r="C32" s="3"/>
      <c r="D32" s="3"/>
      <c r="E32" s="3"/>
      <c r="F32" s="30">
        <f>SUM(F22:F31)</f>
        <v>-571.02</v>
      </c>
      <c r="G32">
        <v>-981.08</v>
      </c>
      <c r="H32" s="24">
        <f>SUM(F32:G32)</f>
        <v>-1552.1</v>
      </c>
    </row>
    <row r="33" spans="1:8" x14ac:dyDescent="0.2">
      <c r="A33" s="3"/>
      <c r="B33" s="3"/>
      <c r="C33" s="3"/>
      <c r="D33" s="3"/>
      <c r="E33" s="3"/>
      <c r="F33" s="10"/>
    </row>
    <row r="34" spans="1:8" x14ac:dyDescent="0.2">
      <c r="A34" s="16"/>
      <c r="B34" s="16"/>
      <c r="C34" s="16"/>
      <c r="D34" s="16"/>
      <c r="E34" s="16"/>
      <c r="F34" s="18"/>
    </row>
    <row r="35" spans="1:8" x14ac:dyDescent="0.2">
      <c r="A35" s="16"/>
      <c r="B35" s="16"/>
      <c r="C35" s="16"/>
      <c r="D35" s="16"/>
      <c r="E35" s="16"/>
      <c r="F35" s="18"/>
    </row>
    <row r="36" spans="1:8" x14ac:dyDescent="0.2">
      <c r="A36" s="31" t="s">
        <v>90</v>
      </c>
      <c r="B36" s="31" t="s">
        <v>90</v>
      </c>
      <c r="C36" s="31" t="s">
        <v>74</v>
      </c>
      <c r="D36" s="31">
        <v>1880</v>
      </c>
      <c r="E36" s="31" t="s">
        <v>91</v>
      </c>
      <c r="F36" s="32">
        <v>-14.87</v>
      </c>
    </row>
    <row r="37" spans="1:8" x14ac:dyDescent="0.2">
      <c r="A37" s="20" t="s">
        <v>73</v>
      </c>
      <c r="B37" s="20" t="s">
        <v>73</v>
      </c>
      <c r="C37" s="20" t="s">
        <v>74</v>
      </c>
      <c r="D37" s="20">
        <v>1880</v>
      </c>
      <c r="E37" s="20" t="s">
        <v>75</v>
      </c>
      <c r="F37" s="21">
        <v>-20.28</v>
      </c>
    </row>
    <row r="38" spans="1:8" x14ac:dyDescent="0.2">
      <c r="A38" s="20"/>
      <c r="B38" s="20"/>
      <c r="C38" s="20"/>
      <c r="D38" s="20"/>
      <c r="E38" s="20"/>
      <c r="F38" s="29">
        <f>SUM(F36:F37)</f>
        <v>-35.15</v>
      </c>
      <c r="G38">
        <v>-385.4</v>
      </c>
      <c r="H38" s="24">
        <f>SUM(F38:G38)</f>
        <v>-420.54999999999995</v>
      </c>
    </row>
    <row r="39" spans="1:8" x14ac:dyDescent="0.2">
      <c r="A39" s="20"/>
      <c r="B39" s="20"/>
      <c r="C39" s="20"/>
      <c r="D39" s="20"/>
      <c r="E39" s="20"/>
      <c r="F39" s="21"/>
    </row>
    <row r="40" spans="1:8" x14ac:dyDescent="0.2">
      <c r="A40" s="22" t="s">
        <v>32</v>
      </c>
      <c r="B40" s="22" t="s">
        <v>32</v>
      </c>
      <c r="C40" s="22" t="s">
        <v>33</v>
      </c>
      <c r="D40">
        <v>1880</v>
      </c>
      <c r="E40" s="22" t="s">
        <v>30</v>
      </c>
      <c r="F40" s="23">
        <v>-23.1</v>
      </c>
    </row>
    <row r="41" spans="1:8" x14ac:dyDescent="0.2">
      <c r="A41" s="20" t="s">
        <v>35</v>
      </c>
      <c r="B41" s="20" t="s">
        <v>35</v>
      </c>
      <c r="C41" s="20" t="s">
        <v>33</v>
      </c>
      <c r="D41">
        <v>1880</v>
      </c>
      <c r="E41" s="20" t="s">
        <v>30</v>
      </c>
      <c r="F41" s="21">
        <v>-63.48</v>
      </c>
    </row>
    <row r="42" spans="1:8" x14ac:dyDescent="0.2">
      <c r="A42" s="22" t="s">
        <v>111</v>
      </c>
      <c r="B42" s="22" t="s">
        <v>111</v>
      </c>
      <c r="C42" s="22" t="s">
        <v>74</v>
      </c>
      <c r="D42">
        <v>1880</v>
      </c>
      <c r="E42" s="22" t="s">
        <v>112</v>
      </c>
      <c r="F42" s="23">
        <v>-85.64</v>
      </c>
    </row>
    <row r="43" spans="1:8" x14ac:dyDescent="0.2">
      <c r="A43" s="20" t="s">
        <v>113</v>
      </c>
      <c r="B43" s="20" t="s">
        <v>113</v>
      </c>
      <c r="C43" s="20" t="s">
        <v>74</v>
      </c>
      <c r="D43">
        <v>1880</v>
      </c>
      <c r="E43" s="20" t="s">
        <v>112</v>
      </c>
      <c r="F43" s="21">
        <v>-21.92</v>
      </c>
    </row>
    <row r="44" spans="1:8" x14ac:dyDescent="0.2">
      <c r="A44" s="22" t="s">
        <v>114</v>
      </c>
      <c r="B44" s="22" t="s">
        <v>114</v>
      </c>
      <c r="C44" s="22" t="s">
        <v>74</v>
      </c>
      <c r="D44">
        <v>1880</v>
      </c>
      <c r="E44" s="22" t="s">
        <v>112</v>
      </c>
      <c r="F44" s="23">
        <v>-29.54</v>
      </c>
    </row>
    <row r="45" spans="1:8" x14ac:dyDescent="0.2">
      <c r="A45" s="20" t="s">
        <v>97</v>
      </c>
      <c r="B45" s="20" t="s">
        <v>97</v>
      </c>
      <c r="C45" s="20" t="s">
        <v>74</v>
      </c>
      <c r="D45">
        <v>1880</v>
      </c>
      <c r="E45" s="20" t="s">
        <v>98</v>
      </c>
      <c r="F45" s="21">
        <v>-47.25</v>
      </c>
    </row>
    <row r="46" spans="1:8" x14ac:dyDescent="0.2">
      <c r="A46" s="22" t="s">
        <v>99</v>
      </c>
      <c r="B46" s="22" t="s">
        <v>99</v>
      </c>
      <c r="C46" s="22" t="s">
        <v>74</v>
      </c>
      <c r="D46">
        <v>1880</v>
      </c>
      <c r="E46" s="22" t="s">
        <v>98</v>
      </c>
      <c r="F46" s="23">
        <v>-19</v>
      </c>
    </row>
    <row r="47" spans="1:8" x14ac:dyDescent="0.2">
      <c r="A47" s="20" t="s">
        <v>86</v>
      </c>
      <c r="B47" s="20" t="s">
        <v>86</v>
      </c>
      <c r="C47" s="20" t="s">
        <v>74</v>
      </c>
      <c r="D47">
        <v>1880</v>
      </c>
      <c r="E47" s="20" t="s">
        <v>87</v>
      </c>
      <c r="F47" s="21">
        <v>-86.99</v>
      </c>
    </row>
    <row r="48" spans="1:8" x14ac:dyDescent="0.2">
      <c r="A48" s="22" t="s">
        <v>77</v>
      </c>
      <c r="B48" s="22" t="s">
        <v>77</v>
      </c>
      <c r="C48" s="22" t="s">
        <v>74</v>
      </c>
      <c r="D48">
        <v>1880</v>
      </c>
      <c r="E48" s="22" t="s">
        <v>78</v>
      </c>
      <c r="F48" s="23">
        <v>-37.39</v>
      </c>
    </row>
    <row r="49" spans="1:8" x14ac:dyDescent="0.2">
      <c r="A49" s="20" t="s">
        <v>64</v>
      </c>
      <c r="B49" s="20" t="s">
        <v>64</v>
      </c>
      <c r="C49" s="20" t="s">
        <v>33</v>
      </c>
      <c r="D49">
        <v>1880</v>
      </c>
      <c r="E49" s="20" t="s">
        <v>65</v>
      </c>
      <c r="F49" s="21">
        <v>-30.34</v>
      </c>
    </row>
    <row r="50" spans="1:8" x14ac:dyDescent="0.2">
      <c r="A50" s="22" t="s">
        <v>49</v>
      </c>
      <c r="B50" s="22" t="s">
        <v>49</v>
      </c>
      <c r="C50" s="22" t="s">
        <v>33</v>
      </c>
      <c r="D50">
        <v>1880</v>
      </c>
      <c r="E50" s="22" t="s">
        <v>50</v>
      </c>
      <c r="F50" s="23">
        <v>-30.46</v>
      </c>
    </row>
    <row r="51" spans="1:8" x14ac:dyDescent="0.2">
      <c r="A51" s="16"/>
      <c r="B51" s="16"/>
      <c r="C51" s="16"/>
      <c r="D51" s="16"/>
      <c r="E51" s="16"/>
      <c r="F51" s="18">
        <f>SUM(F40:F50)</f>
        <v>-475.1099999999999</v>
      </c>
      <c r="G51">
        <v>-1331.65</v>
      </c>
      <c r="H51" s="24">
        <f>SUM(F51:G51)</f>
        <v>-1806.76</v>
      </c>
    </row>
    <row r="52" spans="1:8" x14ac:dyDescent="0.2">
      <c r="A52" s="16"/>
      <c r="B52" s="16"/>
      <c r="C52" s="16"/>
      <c r="D52" s="16"/>
      <c r="E52" s="16"/>
      <c r="F52" s="18"/>
    </row>
    <row r="53" spans="1:8" x14ac:dyDescent="0.2">
      <c r="A53" s="16"/>
      <c r="B53" s="16"/>
      <c r="C53" s="16"/>
      <c r="D53" s="16"/>
      <c r="E53" s="16"/>
      <c r="F53" s="18"/>
    </row>
    <row r="54" spans="1:8" x14ac:dyDescent="0.2">
      <c r="A54" s="16"/>
      <c r="B54" s="16"/>
      <c r="C54" s="16"/>
      <c r="D54" s="16"/>
      <c r="E54" s="16"/>
      <c r="F54" s="18"/>
    </row>
    <row r="55" spans="1:8" x14ac:dyDescent="0.2">
      <c r="A55" s="3" t="s">
        <v>90</v>
      </c>
      <c r="B55" s="3" t="s">
        <v>90</v>
      </c>
      <c r="C55" s="3" t="s">
        <v>57</v>
      </c>
      <c r="D55">
        <v>8168</v>
      </c>
      <c r="E55" s="3" t="s">
        <v>91</v>
      </c>
      <c r="F55" s="10">
        <v>-119.11</v>
      </c>
    </row>
    <row r="56" spans="1:8" x14ac:dyDescent="0.2">
      <c r="A56" s="2" t="s">
        <v>92</v>
      </c>
      <c r="B56" s="2" t="s">
        <v>92</v>
      </c>
      <c r="C56" s="2" t="s">
        <v>57</v>
      </c>
      <c r="D56">
        <v>8168</v>
      </c>
      <c r="E56" s="2" t="s">
        <v>91</v>
      </c>
      <c r="F56" s="9">
        <v>-23.1</v>
      </c>
    </row>
    <row r="57" spans="1:8" x14ac:dyDescent="0.2">
      <c r="A57" s="16" t="s">
        <v>93</v>
      </c>
      <c r="B57" s="16" t="s">
        <v>93</v>
      </c>
      <c r="C57" s="16" t="s">
        <v>57</v>
      </c>
      <c r="D57">
        <v>8168</v>
      </c>
      <c r="E57" s="16" t="s">
        <v>91</v>
      </c>
      <c r="F57" s="18">
        <v>-28.29</v>
      </c>
    </row>
    <row r="58" spans="1:8" x14ac:dyDescent="0.2">
      <c r="A58" s="17" t="s">
        <v>94</v>
      </c>
      <c r="B58" s="17" t="s">
        <v>94</v>
      </c>
      <c r="C58" s="17" t="s">
        <v>57</v>
      </c>
      <c r="D58">
        <v>8168</v>
      </c>
      <c r="E58" s="17" t="s">
        <v>91</v>
      </c>
      <c r="F58" s="19">
        <v>-28.96</v>
      </c>
    </row>
    <row r="59" spans="1:8" x14ac:dyDescent="0.2">
      <c r="A59" s="3" t="s">
        <v>88</v>
      </c>
      <c r="B59" s="3" t="s">
        <v>88</v>
      </c>
      <c r="C59" s="3" t="s">
        <v>57</v>
      </c>
      <c r="D59">
        <v>8168</v>
      </c>
      <c r="E59" s="3" t="s">
        <v>89</v>
      </c>
      <c r="F59" s="10">
        <v>-21.74</v>
      </c>
    </row>
    <row r="60" spans="1:8" x14ac:dyDescent="0.2">
      <c r="A60" s="2" t="s">
        <v>80</v>
      </c>
      <c r="B60" s="2" t="s">
        <v>80</v>
      </c>
      <c r="C60" s="2" t="s">
        <v>57</v>
      </c>
      <c r="D60">
        <v>8168</v>
      </c>
      <c r="E60" s="2" t="s">
        <v>81</v>
      </c>
      <c r="F60" s="9">
        <v>-74.59</v>
      </c>
    </row>
    <row r="61" spans="1:8" x14ac:dyDescent="0.2">
      <c r="A61" s="3" t="s">
        <v>82</v>
      </c>
      <c r="B61" s="3" t="s">
        <v>82</v>
      </c>
      <c r="C61" s="3" t="s">
        <v>57</v>
      </c>
      <c r="D61">
        <v>8168</v>
      </c>
      <c r="E61" s="3" t="s">
        <v>81</v>
      </c>
      <c r="F61" s="10">
        <v>-44.73</v>
      </c>
    </row>
    <row r="62" spans="1:8" x14ac:dyDescent="0.2">
      <c r="A62" s="2" t="s">
        <v>83</v>
      </c>
      <c r="B62" s="2" t="s">
        <v>83</v>
      </c>
      <c r="C62" s="2" t="s">
        <v>57</v>
      </c>
      <c r="D62">
        <v>8168</v>
      </c>
      <c r="E62" s="2" t="s">
        <v>81</v>
      </c>
      <c r="F62" s="9">
        <v>-42.29</v>
      </c>
    </row>
    <row r="63" spans="1:8" x14ac:dyDescent="0.2">
      <c r="A63" s="3" t="s">
        <v>56</v>
      </c>
      <c r="B63" s="3" t="s">
        <v>56</v>
      </c>
      <c r="C63" s="3" t="s">
        <v>57</v>
      </c>
      <c r="D63">
        <v>8168</v>
      </c>
      <c r="E63" s="3" t="s">
        <v>58</v>
      </c>
      <c r="F63" s="10">
        <v>-7.18</v>
      </c>
    </row>
    <row r="64" spans="1:8" x14ac:dyDescent="0.2">
      <c r="A64" s="17" t="s">
        <v>60</v>
      </c>
      <c r="B64" s="17" t="s">
        <v>60</v>
      </c>
      <c r="C64" s="17" t="s">
        <v>57</v>
      </c>
      <c r="D64">
        <v>8168</v>
      </c>
      <c r="E64" s="17" t="s">
        <v>58</v>
      </c>
      <c r="F64" s="19">
        <v>-8.75</v>
      </c>
    </row>
    <row r="65" spans="1:8" x14ac:dyDescent="0.2">
      <c r="A65" s="3"/>
      <c r="B65" s="3"/>
      <c r="C65" s="3"/>
      <c r="E65" s="3"/>
      <c r="F65" s="10">
        <f>SUM(F55:F64)</f>
        <v>-398.74000000000007</v>
      </c>
      <c r="G65">
        <v>-3336.64</v>
      </c>
      <c r="H65" s="24">
        <f>SUM(F65:G65)</f>
        <v>-3735.38</v>
      </c>
    </row>
    <row r="66" spans="1:8" x14ac:dyDescent="0.2">
      <c r="A66" s="3"/>
      <c r="B66" s="3"/>
      <c r="C66" s="3"/>
      <c r="E66" s="3"/>
      <c r="F66" s="10"/>
    </row>
    <row r="67" spans="1:8" x14ac:dyDescent="0.2">
      <c r="A67" s="3" t="s">
        <v>18</v>
      </c>
      <c r="B67" s="3" t="s">
        <v>18</v>
      </c>
      <c r="C67" s="3" t="s">
        <v>21</v>
      </c>
      <c r="D67">
        <v>8168</v>
      </c>
      <c r="E67" s="3" t="s">
        <v>20</v>
      </c>
      <c r="F67" s="10">
        <v>-11.48</v>
      </c>
    </row>
    <row r="68" spans="1:8" x14ac:dyDescent="0.2">
      <c r="A68" s="17" t="s">
        <v>23</v>
      </c>
      <c r="B68" s="17" t="s">
        <v>23</v>
      </c>
      <c r="C68" s="17" t="s">
        <v>21</v>
      </c>
      <c r="D68">
        <v>8168</v>
      </c>
      <c r="E68" s="17" t="s">
        <v>20</v>
      </c>
      <c r="F68" s="19">
        <v>-118.26</v>
      </c>
    </row>
    <row r="69" spans="1:8" x14ac:dyDescent="0.2">
      <c r="A69" s="16" t="s">
        <v>24</v>
      </c>
      <c r="B69" s="16" t="s">
        <v>24</v>
      </c>
      <c r="C69" s="16" t="s">
        <v>21</v>
      </c>
      <c r="D69">
        <v>8168</v>
      </c>
      <c r="E69" s="16" t="s">
        <v>20</v>
      </c>
      <c r="F69" s="18">
        <v>-22.37</v>
      </c>
    </row>
    <row r="70" spans="1:8" x14ac:dyDescent="0.2">
      <c r="A70" s="17" t="s">
        <v>108</v>
      </c>
      <c r="B70" s="17" t="s">
        <v>108</v>
      </c>
      <c r="C70" s="17" t="s">
        <v>57</v>
      </c>
      <c r="D70">
        <v>8168</v>
      </c>
      <c r="E70" s="17" t="s">
        <v>109</v>
      </c>
      <c r="F70" s="19">
        <v>-17.54</v>
      </c>
    </row>
    <row r="71" spans="1:8" x14ac:dyDescent="0.2">
      <c r="A71" s="3" t="s">
        <v>110</v>
      </c>
      <c r="B71" s="3" t="s">
        <v>110</v>
      </c>
      <c r="C71" s="3" t="s">
        <v>57</v>
      </c>
      <c r="D71">
        <v>8168</v>
      </c>
      <c r="E71" s="3" t="s">
        <v>109</v>
      </c>
      <c r="F71" s="10">
        <v>-177.61</v>
      </c>
    </row>
    <row r="72" spans="1:8" x14ac:dyDescent="0.2">
      <c r="A72" s="2" t="s">
        <v>102</v>
      </c>
      <c r="B72" s="2" t="s">
        <v>102</v>
      </c>
      <c r="C72" s="2" t="s">
        <v>57</v>
      </c>
      <c r="D72">
        <v>8168</v>
      </c>
      <c r="E72" s="2" t="s">
        <v>103</v>
      </c>
      <c r="F72" s="9">
        <v>-22.46</v>
      </c>
    </row>
    <row r="73" spans="1:8" x14ac:dyDescent="0.2">
      <c r="A73" s="3" t="s">
        <v>95</v>
      </c>
      <c r="B73" s="3" t="s">
        <v>95</v>
      </c>
      <c r="C73" s="3" t="s">
        <v>57</v>
      </c>
      <c r="D73">
        <v>8168</v>
      </c>
      <c r="E73" s="3" t="s">
        <v>96</v>
      </c>
      <c r="F73" s="10">
        <v>-172.46</v>
      </c>
    </row>
    <row r="74" spans="1:8" x14ac:dyDescent="0.2">
      <c r="A74" s="2" t="s">
        <v>69</v>
      </c>
      <c r="B74" s="2" t="s">
        <v>69</v>
      </c>
      <c r="C74" s="2" t="s">
        <v>57</v>
      </c>
      <c r="D74">
        <v>8168</v>
      </c>
      <c r="E74" s="2" t="s">
        <v>70</v>
      </c>
      <c r="F74" s="9">
        <v>-196.64</v>
      </c>
    </row>
    <row r="75" spans="1:8" x14ac:dyDescent="0.2">
      <c r="A75" s="3" t="s">
        <v>44</v>
      </c>
      <c r="B75" s="3" t="s">
        <v>44</v>
      </c>
      <c r="C75" s="3" t="s">
        <v>21</v>
      </c>
      <c r="D75">
        <v>8168</v>
      </c>
      <c r="E75" s="3" t="s">
        <v>45</v>
      </c>
      <c r="F75" s="10">
        <v>-129.15</v>
      </c>
    </row>
    <row r="76" spans="1:8" x14ac:dyDescent="0.2">
      <c r="A76" s="2" t="s">
        <v>48</v>
      </c>
      <c r="B76" s="2" t="s">
        <v>48</v>
      </c>
      <c r="C76" s="2" t="s">
        <v>21</v>
      </c>
      <c r="D76">
        <v>8168</v>
      </c>
      <c r="E76" s="2" t="s">
        <v>45</v>
      </c>
      <c r="F76" s="9">
        <v>-66.56</v>
      </c>
      <c r="H76" s="24"/>
    </row>
    <row r="77" spans="1:8" x14ac:dyDescent="0.2">
      <c r="A77" s="16"/>
      <c r="B77" s="16"/>
      <c r="C77" s="16"/>
      <c r="E77" s="16"/>
      <c r="F77" s="18">
        <f>SUM(F67:F76)</f>
        <v>-934.53</v>
      </c>
      <c r="G77">
        <v>-2378.63</v>
      </c>
      <c r="H77" s="24">
        <f>SUM(F77:G77)</f>
        <v>-3313.16</v>
      </c>
    </row>
    <row r="78" spans="1:8" x14ac:dyDescent="0.2">
      <c r="A78" s="16"/>
      <c r="B78" s="16"/>
      <c r="C78" s="16"/>
      <c r="E78" s="16"/>
      <c r="F78" s="18"/>
    </row>
    <row r="79" spans="1:8" x14ac:dyDescent="0.2">
      <c r="A79" s="16" t="s">
        <v>37</v>
      </c>
      <c r="B79" s="16" t="s">
        <v>37</v>
      </c>
      <c r="C79" s="16" t="s">
        <v>21</v>
      </c>
      <c r="D79">
        <v>8168</v>
      </c>
      <c r="E79" s="16" t="s">
        <v>30</v>
      </c>
      <c r="F79" s="18">
        <v>-74.17</v>
      </c>
    </row>
    <row r="80" spans="1:8" x14ac:dyDescent="0.2">
      <c r="A80" s="2" t="s">
        <v>39</v>
      </c>
      <c r="B80" s="2" t="s">
        <v>39</v>
      </c>
      <c r="C80" s="2" t="s">
        <v>21</v>
      </c>
      <c r="D80">
        <v>8168</v>
      </c>
      <c r="E80" s="2" t="s">
        <v>30</v>
      </c>
      <c r="F80" s="9">
        <v>-9.3699999999999992</v>
      </c>
    </row>
    <row r="81" spans="1:8" x14ac:dyDescent="0.2">
      <c r="A81" s="16" t="s">
        <v>116</v>
      </c>
      <c r="B81" s="16" t="s">
        <v>116</v>
      </c>
      <c r="C81" s="16" t="s">
        <v>57</v>
      </c>
      <c r="D81">
        <v>8168</v>
      </c>
      <c r="E81" s="16" t="s">
        <v>112</v>
      </c>
      <c r="F81" s="18">
        <v>-250.53</v>
      </c>
    </row>
    <row r="82" spans="1:8" x14ac:dyDescent="0.2">
      <c r="A82" s="17" t="s">
        <v>117</v>
      </c>
      <c r="B82" s="17" t="s">
        <v>117</v>
      </c>
      <c r="C82" s="17" t="s">
        <v>57</v>
      </c>
      <c r="D82">
        <v>8168</v>
      </c>
      <c r="E82" s="17" t="s">
        <v>112</v>
      </c>
      <c r="F82" s="19">
        <v>-156.33000000000001</v>
      </c>
    </row>
    <row r="83" spans="1:8" x14ac:dyDescent="0.2">
      <c r="A83" s="16" t="s">
        <v>118</v>
      </c>
      <c r="B83" s="16" t="s">
        <v>118</v>
      </c>
      <c r="C83" s="16" t="s">
        <v>57</v>
      </c>
      <c r="D83">
        <v>8168</v>
      </c>
      <c r="E83" s="16" t="s">
        <v>112</v>
      </c>
      <c r="F83" s="18">
        <v>-165.06</v>
      </c>
    </row>
    <row r="84" spans="1:8" x14ac:dyDescent="0.2">
      <c r="A84" s="17" t="s">
        <v>119</v>
      </c>
      <c r="B84" s="17" t="s">
        <v>119</v>
      </c>
      <c r="C84" s="17" t="s">
        <v>57</v>
      </c>
      <c r="D84">
        <v>8168</v>
      </c>
      <c r="E84" s="17" t="s">
        <v>112</v>
      </c>
      <c r="F84" s="19">
        <v>-104.08</v>
      </c>
    </row>
    <row r="85" spans="1:8" x14ac:dyDescent="0.2">
      <c r="A85" s="17" t="s">
        <v>106</v>
      </c>
      <c r="B85" s="17" t="s">
        <v>106</v>
      </c>
      <c r="C85" s="17" t="s">
        <v>57</v>
      </c>
      <c r="D85">
        <v>8168</v>
      </c>
      <c r="E85" s="17" t="s">
        <v>107</v>
      </c>
      <c r="F85" s="19">
        <v>-99.51</v>
      </c>
    </row>
    <row r="86" spans="1:8" x14ac:dyDescent="0.2">
      <c r="A86" s="16" t="s">
        <v>104</v>
      </c>
      <c r="B86" s="16" t="s">
        <v>104</v>
      </c>
      <c r="C86" s="16" t="s">
        <v>57</v>
      </c>
      <c r="D86">
        <v>8168</v>
      </c>
      <c r="E86" s="16" t="s">
        <v>105</v>
      </c>
      <c r="F86" s="18">
        <v>-109.6</v>
      </c>
    </row>
    <row r="87" spans="1:8" x14ac:dyDescent="0.2">
      <c r="A87" s="17" t="s">
        <v>100</v>
      </c>
      <c r="B87" s="17" t="s">
        <v>100</v>
      </c>
      <c r="C87" s="17" t="s">
        <v>57</v>
      </c>
      <c r="D87">
        <v>8168</v>
      </c>
      <c r="E87" s="17" t="s">
        <v>98</v>
      </c>
      <c r="F87" s="19">
        <v>-20.69</v>
      </c>
    </row>
    <row r="88" spans="1:8" x14ac:dyDescent="0.2">
      <c r="A88" s="16" t="s">
        <v>101</v>
      </c>
      <c r="B88" s="16" t="s">
        <v>101</v>
      </c>
      <c r="C88" s="16" t="s">
        <v>57</v>
      </c>
      <c r="D88">
        <v>8168</v>
      </c>
      <c r="E88" s="16" t="s">
        <v>98</v>
      </c>
      <c r="F88" s="18">
        <v>-7.8</v>
      </c>
    </row>
    <row r="89" spans="1:8" x14ac:dyDescent="0.2">
      <c r="A89" s="2" t="s">
        <v>86</v>
      </c>
      <c r="B89" s="2" t="s">
        <v>86</v>
      </c>
      <c r="C89" s="2" t="s">
        <v>57</v>
      </c>
      <c r="D89">
        <v>8168</v>
      </c>
      <c r="E89" s="2" t="s">
        <v>87</v>
      </c>
      <c r="F89" s="9">
        <v>-56.85</v>
      </c>
    </row>
    <row r="90" spans="1:8" x14ac:dyDescent="0.2">
      <c r="A90" s="16" t="s">
        <v>79</v>
      </c>
      <c r="B90" s="16" t="s">
        <v>79</v>
      </c>
      <c r="C90" s="16" t="s">
        <v>57</v>
      </c>
      <c r="D90">
        <v>8168</v>
      </c>
      <c r="E90" s="16" t="s">
        <v>78</v>
      </c>
      <c r="F90" s="18">
        <v>-209.06</v>
      </c>
    </row>
    <row r="91" spans="1:8" x14ac:dyDescent="0.2">
      <c r="A91" s="17" t="s">
        <v>64</v>
      </c>
      <c r="B91" s="17" t="s">
        <v>64</v>
      </c>
      <c r="C91" s="17" t="s">
        <v>57</v>
      </c>
      <c r="D91">
        <v>8168</v>
      </c>
      <c r="E91" s="17" t="s">
        <v>65</v>
      </c>
      <c r="F91" s="19">
        <v>-183.81</v>
      </c>
    </row>
    <row r="92" spans="1:8" x14ac:dyDescent="0.2">
      <c r="A92" s="16" t="s">
        <v>52</v>
      </c>
      <c r="B92" s="16" t="s">
        <v>52</v>
      </c>
      <c r="C92" s="16" t="s">
        <v>21</v>
      </c>
      <c r="D92">
        <v>8168</v>
      </c>
      <c r="E92" s="16" t="s">
        <v>50</v>
      </c>
      <c r="F92" s="18">
        <v>-78.55</v>
      </c>
    </row>
    <row r="94" spans="1:8" x14ac:dyDescent="0.2">
      <c r="F94" s="7">
        <f>SUM(F79:F93)</f>
        <v>-1525.4099999999999</v>
      </c>
      <c r="G94">
        <v>-3130.24</v>
      </c>
      <c r="H94" s="24">
        <f>SUM(F94:G94)</f>
        <v>-4655.6499999999996</v>
      </c>
    </row>
  </sheetData>
  <sortState xmlns:xlrd2="http://schemas.microsoft.com/office/spreadsheetml/2017/richdata2" ref="A56:F92">
    <sortCondition ref="E56:E9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036D9-92DF-4755-956E-91F59E4B689A}">
  <dimension ref="A1:H231"/>
  <sheetViews>
    <sheetView topLeftCell="A207" workbookViewId="0">
      <selection activeCell="H232" sqref="H232"/>
    </sheetView>
  </sheetViews>
  <sheetFormatPr defaultRowHeight="12.75" x14ac:dyDescent="0.2"/>
  <cols>
    <col min="1" max="2" width="15" customWidth="1"/>
    <col min="3" max="3" width="30" customWidth="1"/>
    <col min="4" max="4" width="16" customWidth="1"/>
    <col min="5" max="5" width="50" customWidth="1"/>
    <col min="6" max="6" width="20" style="7" customWidth="1"/>
  </cols>
  <sheetData>
    <row r="1" spans="1:6" ht="18.75" x14ac:dyDescent="0.3">
      <c r="A1" s="4" t="s">
        <v>0</v>
      </c>
    </row>
    <row r="3" spans="1:6" x14ac:dyDescent="0.2">
      <c r="A3" s="5" t="s">
        <v>1</v>
      </c>
    </row>
    <row r="4" spans="1:6" x14ac:dyDescent="0.2">
      <c r="A4" s="5" t="s">
        <v>2</v>
      </c>
    </row>
    <row r="5" spans="1:6" x14ac:dyDescent="0.2">
      <c r="E5" s="6" t="s">
        <v>3</v>
      </c>
    </row>
    <row r="6" spans="1:6" x14ac:dyDescent="0.2">
      <c r="A6" s="1" t="s">
        <v>4</v>
      </c>
      <c r="B6" s="1" t="s">
        <v>5</v>
      </c>
      <c r="C6" s="1" t="s">
        <v>6</v>
      </c>
      <c r="D6" s="1"/>
      <c r="E6" s="1" t="s">
        <v>7</v>
      </c>
      <c r="F6" s="8" t="s">
        <v>8</v>
      </c>
    </row>
    <row r="7" spans="1:6" x14ac:dyDescent="0.2">
      <c r="A7" s="2"/>
      <c r="B7" s="2"/>
      <c r="C7" s="2"/>
      <c r="D7" s="2"/>
      <c r="E7" s="2"/>
      <c r="F7" s="9"/>
    </row>
    <row r="9" spans="1:6" x14ac:dyDescent="0.2">
      <c r="A9" s="17" t="s">
        <v>319</v>
      </c>
      <c r="B9" s="17" t="s">
        <v>319</v>
      </c>
      <c r="C9" s="17" t="s">
        <v>11</v>
      </c>
      <c r="D9" s="17"/>
      <c r="E9" s="17" t="s">
        <v>320</v>
      </c>
      <c r="F9" s="19">
        <v>-767.23</v>
      </c>
    </row>
    <row r="10" spans="1:6" x14ac:dyDescent="0.2">
      <c r="A10" s="16" t="s">
        <v>139</v>
      </c>
      <c r="B10" s="16" t="s">
        <v>139</v>
      </c>
      <c r="C10" s="16" t="s">
        <v>11</v>
      </c>
      <c r="D10" s="16"/>
      <c r="E10" s="16" t="s">
        <v>133</v>
      </c>
      <c r="F10" s="18">
        <v>-610.80999999999995</v>
      </c>
    </row>
    <row r="11" spans="1:6" x14ac:dyDescent="0.2">
      <c r="A11" s="17" t="s">
        <v>244</v>
      </c>
      <c r="B11" s="17" t="s">
        <v>244</v>
      </c>
      <c r="C11" s="17" t="s">
        <v>11</v>
      </c>
      <c r="D11" s="17"/>
      <c r="E11" s="17" t="s">
        <v>240</v>
      </c>
      <c r="F11" s="19">
        <v>-520.22</v>
      </c>
    </row>
    <row r="12" spans="1:6" x14ac:dyDescent="0.2">
      <c r="A12" s="3" t="s">
        <v>316</v>
      </c>
      <c r="B12" s="3" t="s">
        <v>316</v>
      </c>
      <c r="C12" s="3" t="s">
        <v>11</v>
      </c>
      <c r="D12" s="3"/>
      <c r="E12" s="3" t="s">
        <v>317</v>
      </c>
      <c r="F12" s="10">
        <v>-489.77</v>
      </c>
    </row>
    <row r="13" spans="1:6" x14ac:dyDescent="0.2">
      <c r="A13" s="2" t="s">
        <v>234</v>
      </c>
      <c r="B13" s="2" t="s">
        <v>234</v>
      </c>
      <c r="C13" s="2" t="s">
        <v>11</v>
      </c>
      <c r="D13" s="2"/>
      <c r="E13" s="2" t="s">
        <v>233</v>
      </c>
      <c r="F13" s="9">
        <v>-451.46</v>
      </c>
    </row>
    <row r="14" spans="1:6" x14ac:dyDescent="0.2">
      <c r="A14" s="3" t="s">
        <v>319</v>
      </c>
      <c r="B14" s="3" t="s">
        <v>319</v>
      </c>
      <c r="C14" s="3" t="s">
        <v>11</v>
      </c>
      <c r="D14" s="3"/>
      <c r="E14" s="3" t="s">
        <v>317</v>
      </c>
      <c r="F14" s="10">
        <v>-382.49</v>
      </c>
    </row>
    <row r="15" spans="1:6" x14ac:dyDescent="0.2">
      <c r="A15" s="17" t="s">
        <v>261</v>
      </c>
      <c r="B15" s="17" t="s">
        <v>261</v>
      </c>
      <c r="C15" s="17" t="s">
        <v>11</v>
      </c>
      <c r="D15" s="17"/>
      <c r="E15" s="17" t="s">
        <v>260</v>
      </c>
      <c r="F15" s="19">
        <v>-353.73</v>
      </c>
    </row>
    <row r="16" spans="1:6" x14ac:dyDescent="0.2">
      <c r="A16" s="16" t="s">
        <v>301</v>
      </c>
      <c r="B16" s="16" t="s">
        <v>301</v>
      </c>
      <c r="C16" s="16" t="s">
        <v>11</v>
      </c>
      <c r="D16" s="16"/>
      <c r="E16" s="16" t="s">
        <v>299</v>
      </c>
      <c r="F16" s="18">
        <v>-348.69</v>
      </c>
    </row>
    <row r="17" spans="1:6" x14ac:dyDescent="0.2">
      <c r="A17" s="2" t="s">
        <v>227</v>
      </c>
      <c r="B17" s="2" t="s">
        <v>227</v>
      </c>
      <c r="C17" s="2" t="s">
        <v>11</v>
      </c>
      <c r="D17" s="2"/>
      <c r="E17" s="2" t="s">
        <v>226</v>
      </c>
      <c r="F17" s="9">
        <v>-316.86</v>
      </c>
    </row>
    <row r="18" spans="1:6" x14ac:dyDescent="0.2">
      <c r="A18" s="3" t="s">
        <v>302</v>
      </c>
      <c r="B18" s="3" t="s">
        <v>302</v>
      </c>
      <c r="C18" s="3" t="s">
        <v>11</v>
      </c>
      <c r="D18" s="3"/>
      <c r="E18" s="3" t="s">
        <v>299</v>
      </c>
      <c r="F18" s="10">
        <v>-300.12</v>
      </c>
    </row>
    <row r="19" spans="1:6" x14ac:dyDescent="0.2">
      <c r="A19" s="17" t="s">
        <v>128</v>
      </c>
      <c r="B19" s="17" t="s">
        <v>128</v>
      </c>
      <c r="C19" s="17" t="s">
        <v>11</v>
      </c>
      <c r="D19" s="17"/>
      <c r="E19" s="17" t="s">
        <v>121</v>
      </c>
      <c r="F19" s="19">
        <v>-290.75</v>
      </c>
    </row>
    <row r="20" spans="1:6" x14ac:dyDescent="0.2">
      <c r="A20" s="16" t="s">
        <v>282</v>
      </c>
      <c r="B20" s="16" t="s">
        <v>282</v>
      </c>
      <c r="C20" s="16" t="s">
        <v>11</v>
      </c>
      <c r="D20" s="16"/>
      <c r="E20" s="16" t="s">
        <v>281</v>
      </c>
      <c r="F20" s="18">
        <v>-287.88</v>
      </c>
    </row>
    <row r="21" spans="1:6" x14ac:dyDescent="0.2">
      <c r="A21" s="17" t="s">
        <v>321</v>
      </c>
      <c r="B21" s="17" t="s">
        <v>321</v>
      </c>
      <c r="C21" s="17" t="s">
        <v>11</v>
      </c>
      <c r="D21" s="17"/>
      <c r="E21" s="17" t="s">
        <v>320</v>
      </c>
      <c r="F21" s="19">
        <v>-278.01</v>
      </c>
    </row>
    <row r="22" spans="1:6" x14ac:dyDescent="0.2">
      <c r="A22" s="3" t="s">
        <v>195</v>
      </c>
      <c r="B22" s="3" t="s">
        <v>195</v>
      </c>
      <c r="C22" s="3" t="s">
        <v>11</v>
      </c>
      <c r="D22" s="3"/>
      <c r="E22" s="3" t="s">
        <v>196</v>
      </c>
      <c r="F22" s="10">
        <v>-275.77999999999997</v>
      </c>
    </row>
    <row r="23" spans="1:6" x14ac:dyDescent="0.2">
      <c r="A23" s="2" t="s">
        <v>198</v>
      </c>
      <c r="B23" s="2" t="s">
        <v>198</v>
      </c>
      <c r="C23" s="2" t="s">
        <v>11</v>
      </c>
      <c r="D23" s="2"/>
      <c r="E23" s="2" t="s">
        <v>196</v>
      </c>
      <c r="F23" s="9">
        <v>-231.6</v>
      </c>
    </row>
    <row r="24" spans="1:6" x14ac:dyDescent="0.2">
      <c r="A24" s="16" t="s">
        <v>298</v>
      </c>
      <c r="B24" s="16" t="s">
        <v>298</v>
      </c>
      <c r="C24" s="16" t="s">
        <v>11</v>
      </c>
      <c r="D24" s="16"/>
      <c r="E24" s="16" t="s">
        <v>299</v>
      </c>
      <c r="F24" s="18">
        <v>-228.02</v>
      </c>
    </row>
    <row r="25" spans="1:6" x14ac:dyDescent="0.2">
      <c r="A25" s="17" t="s">
        <v>164</v>
      </c>
      <c r="B25" s="17" t="s">
        <v>164</v>
      </c>
      <c r="C25" s="17" t="s">
        <v>11</v>
      </c>
      <c r="D25" s="17"/>
      <c r="E25" s="17" t="s">
        <v>158</v>
      </c>
      <c r="F25" s="19">
        <v>-204.07</v>
      </c>
    </row>
    <row r="26" spans="1:6" x14ac:dyDescent="0.2">
      <c r="A26" s="16" t="s">
        <v>170</v>
      </c>
      <c r="B26" s="16" t="s">
        <v>170</v>
      </c>
      <c r="C26" s="16" t="s">
        <v>11</v>
      </c>
      <c r="D26" s="16"/>
      <c r="E26" s="16" t="s">
        <v>158</v>
      </c>
      <c r="F26" s="18">
        <v>-202.56</v>
      </c>
    </row>
    <row r="27" spans="1:6" x14ac:dyDescent="0.2">
      <c r="A27" s="17" t="s">
        <v>155</v>
      </c>
      <c r="B27" s="17" t="s">
        <v>155</v>
      </c>
      <c r="C27" s="17" t="s">
        <v>11</v>
      </c>
      <c r="D27" s="17"/>
      <c r="E27" s="17" t="s">
        <v>152</v>
      </c>
      <c r="F27" s="19">
        <v>-201.35</v>
      </c>
    </row>
    <row r="28" spans="1:6" x14ac:dyDescent="0.2">
      <c r="A28" s="16" t="s">
        <v>300</v>
      </c>
      <c r="B28" s="16" t="s">
        <v>300</v>
      </c>
      <c r="C28" s="16" t="s">
        <v>11</v>
      </c>
      <c r="D28" s="16"/>
      <c r="E28" s="16" t="s">
        <v>299</v>
      </c>
      <c r="F28" s="18">
        <v>-188.66</v>
      </c>
    </row>
    <row r="29" spans="1:6" x14ac:dyDescent="0.2">
      <c r="A29" s="2" t="s">
        <v>257</v>
      </c>
      <c r="B29" s="2" t="s">
        <v>257</v>
      </c>
      <c r="C29" s="2" t="s">
        <v>11</v>
      </c>
      <c r="D29" s="2"/>
      <c r="E29" s="2" t="s">
        <v>256</v>
      </c>
      <c r="F29" s="9">
        <v>-183.05</v>
      </c>
    </row>
    <row r="30" spans="1:6" x14ac:dyDescent="0.2">
      <c r="A30" s="16" t="s">
        <v>247</v>
      </c>
      <c r="B30" s="16" t="s">
        <v>247</v>
      </c>
      <c r="C30" s="16" t="s">
        <v>11</v>
      </c>
      <c r="D30" s="16"/>
      <c r="E30" s="16" t="s">
        <v>246</v>
      </c>
      <c r="F30" s="18">
        <v>-176.39</v>
      </c>
    </row>
    <row r="31" spans="1:6" x14ac:dyDescent="0.2">
      <c r="A31" s="17" t="s">
        <v>288</v>
      </c>
      <c r="B31" s="17" t="s">
        <v>288</v>
      </c>
      <c r="C31" s="17" t="s">
        <v>11</v>
      </c>
      <c r="D31" s="17"/>
      <c r="E31" s="17" t="s">
        <v>287</v>
      </c>
      <c r="F31" s="19">
        <v>-175.92</v>
      </c>
    </row>
    <row r="32" spans="1:6" x14ac:dyDescent="0.2">
      <c r="A32" s="3" t="s">
        <v>283</v>
      </c>
      <c r="B32" s="3" t="s">
        <v>283</v>
      </c>
      <c r="C32" s="3" t="s">
        <v>11</v>
      </c>
      <c r="D32" s="3"/>
      <c r="E32" s="3" t="s">
        <v>281</v>
      </c>
      <c r="F32" s="10">
        <v>-169.12</v>
      </c>
    </row>
    <row r="33" spans="1:6" x14ac:dyDescent="0.2">
      <c r="A33" s="17" t="s">
        <v>166</v>
      </c>
      <c r="B33" s="17" t="s">
        <v>166</v>
      </c>
      <c r="C33" s="17" t="s">
        <v>11</v>
      </c>
      <c r="D33" s="17"/>
      <c r="E33" s="17" t="s">
        <v>158</v>
      </c>
      <c r="F33" s="19">
        <v>-158.27000000000001</v>
      </c>
    </row>
    <row r="34" spans="1:6" x14ac:dyDescent="0.2">
      <c r="A34" s="16" t="s">
        <v>136</v>
      </c>
      <c r="B34" s="16" t="s">
        <v>136</v>
      </c>
      <c r="C34" s="16" t="s">
        <v>11</v>
      </c>
      <c r="D34" s="16"/>
      <c r="E34" s="16" t="s">
        <v>133</v>
      </c>
      <c r="F34" s="18">
        <v>-151.6</v>
      </c>
    </row>
    <row r="35" spans="1:6" x14ac:dyDescent="0.2">
      <c r="A35" s="17" t="s">
        <v>168</v>
      </c>
      <c r="B35" s="17" t="s">
        <v>168</v>
      </c>
      <c r="C35" s="17" t="s">
        <v>11</v>
      </c>
      <c r="D35" s="17"/>
      <c r="E35" s="17" t="s">
        <v>158</v>
      </c>
      <c r="F35" s="19">
        <v>-141.01</v>
      </c>
    </row>
    <row r="36" spans="1:6" x14ac:dyDescent="0.2">
      <c r="A36" s="16" t="s">
        <v>151</v>
      </c>
      <c r="B36" s="16" t="s">
        <v>151</v>
      </c>
      <c r="C36" s="16" t="s">
        <v>11</v>
      </c>
      <c r="D36" s="16"/>
      <c r="E36" s="16" t="s">
        <v>152</v>
      </c>
      <c r="F36" s="18">
        <v>-116.66</v>
      </c>
    </row>
    <row r="37" spans="1:6" x14ac:dyDescent="0.2">
      <c r="A37" s="2" t="s">
        <v>225</v>
      </c>
      <c r="B37" s="2" t="s">
        <v>225</v>
      </c>
      <c r="C37" s="2" t="s">
        <v>11</v>
      </c>
      <c r="D37" s="2"/>
      <c r="E37" s="2" t="s">
        <v>226</v>
      </c>
      <c r="F37" s="9">
        <v>-111.83</v>
      </c>
    </row>
    <row r="38" spans="1:6" x14ac:dyDescent="0.2">
      <c r="A38" s="16" t="s">
        <v>130</v>
      </c>
      <c r="B38" s="16" t="s">
        <v>130</v>
      </c>
      <c r="C38" s="16" t="s">
        <v>11</v>
      </c>
      <c r="D38" s="16"/>
      <c r="E38" s="16" t="s">
        <v>121</v>
      </c>
      <c r="F38" s="18">
        <v>-110.26</v>
      </c>
    </row>
    <row r="39" spans="1:6" x14ac:dyDescent="0.2">
      <c r="A39" s="2" t="s">
        <v>243</v>
      </c>
      <c r="B39" s="2" t="s">
        <v>243</v>
      </c>
      <c r="C39" s="2" t="s">
        <v>11</v>
      </c>
      <c r="D39" s="2"/>
      <c r="E39" s="2" t="s">
        <v>240</v>
      </c>
      <c r="F39" s="9">
        <v>-98.84</v>
      </c>
    </row>
    <row r="40" spans="1:6" x14ac:dyDescent="0.2">
      <c r="A40" s="16" t="s">
        <v>262</v>
      </c>
      <c r="B40" s="16" t="s">
        <v>262</v>
      </c>
      <c r="C40" s="16" t="s">
        <v>11</v>
      </c>
      <c r="D40" s="16"/>
      <c r="E40" s="16" t="s">
        <v>260</v>
      </c>
      <c r="F40" s="18">
        <v>-89.21</v>
      </c>
    </row>
    <row r="41" spans="1:6" x14ac:dyDescent="0.2">
      <c r="A41" s="2" t="s">
        <v>273</v>
      </c>
      <c r="B41" s="2" t="s">
        <v>273</v>
      </c>
      <c r="C41" s="2" t="s">
        <v>11</v>
      </c>
      <c r="D41" s="2"/>
      <c r="E41" s="2" t="s">
        <v>274</v>
      </c>
      <c r="F41" s="9">
        <v>-86</v>
      </c>
    </row>
    <row r="42" spans="1:6" x14ac:dyDescent="0.2">
      <c r="A42" s="16" t="s">
        <v>310</v>
      </c>
      <c r="B42" s="16" t="s">
        <v>310</v>
      </c>
      <c r="C42" s="16" t="s">
        <v>11</v>
      </c>
      <c r="D42" s="16"/>
      <c r="E42" s="16" t="s">
        <v>309</v>
      </c>
      <c r="F42" s="18">
        <v>-84.87</v>
      </c>
    </row>
    <row r="43" spans="1:6" x14ac:dyDescent="0.2">
      <c r="A43" s="2" t="s">
        <v>291</v>
      </c>
      <c r="B43" s="2" t="s">
        <v>291</v>
      </c>
      <c r="C43" s="2" t="s">
        <v>11</v>
      </c>
      <c r="D43" s="2"/>
      <c r="E43" s="2" t="s">
        <v>287</v>
      </c>
      <c r="F43" s="9">
        <v>-79.05</v>
      </c>
    </row>
    <row r="44" spans="1:6" x14ac:dyDescent="0.2">
      <c r="A44" s="16" t="s">
        <v>248</v>
      </c>
      <c r="B44" s="16" t="s">
        <v>248</v>
      </c>
      <c r="C44" s="16" t="s">
        <v>11</v>
      </c>
      <c r="D44" s="16"/>
      <c r="E44" s="16" t="s">
        <v>246</v>
      </c>
      <c r="F44" s="18">
        <v>-65.84</v>
      </c>
    </row>
    <row r="45" spans="1:6" x14ac:dyDescent="0.2">
      <c r="A45" s="17" t="s">
        <v>210</v>
      </c>
      <c r="B45" s="17" t="s">
        <v>210</v>
      </c>
      <c r="C45" s="17" t="s">
        <v>11</v>
      </c>
      <c r="D45" s="17"/>
      <c r="E45" s="17" t="s">
        <v>211</v>
      </c>
      <c r="F45" s="19">
        <v>-64.34</v>
      </c>
    </row>
    <row r="46" spans="1:6" x14ac:dyDescent="0.2">
      <c r="A46" s="16" t="s">
        <v>217</v>
      </c>
      <c r="B46" s="16" t="s">
        <v>217</v>
      </c>
      <c r="C46" s="16" t="s">
        <v>11</v>
      </c>
      <c r="D46" s="16"/>
      <c r="E46" s="16" t="s">
        <v>215</v>
      </c>
      <c r="F46" s="18">
        <v>-63.26</v>
      </c>
    </row>
    <row r="47" spans="1:6" x14ac:dyDescent="0.2">
      <c r="A47" s="2" t="s">
        <v>213</v>
      </c>
      <c r="B47" s="2" t="s">
        <v>213</v>
      </c>
      <c r="C47" s="2" t="s">
        <v>11</v>
      </c>
      <c r="D47" s="2"/>
      <c r="E47" s="2" t="s">
        <v>211</v>
      </c>
      <c r="F47" s="9">
        <v>-60.39</v>
      </c>
    </row>
    <row r="48" spans="1:6" x14ac:dyDescent="0.2">
      <c r="A48" s="16" t="s">
        <v>290</v>
      </c>
      <c r="B48" s="16" t="s">
        <v>290</v>
      </c>
      <c r="C48" s="16" t="s">
        <v>11</v>
      </c>
      <c r="D48" s="16"/>
      <c r="E48" s="16" t="s">
        <v>287</v>
      </c>
      <c r="F48" s="18">
        <v>-57.29</v>
      </c>
    </row>
    <row r="49" spans="1:6" x14ac:dyDescent="0.2">
      <c r="A49" s="2" t="s">
        <v>123</v>
      </c>
      <c r="B49" s="2" t="s">
        <v>123</v>
      </c>
      <c r="C49" s="2" t="s">
        <v>11</v>
      </c>
      <c r="D49" s="2"/>
      <c r="E49" s="2" t="s">
        <v>121</v>
      </c>
      <c r="F49" s="9">
        <v>-54.34</v>
      </c>
    </row>
    <row r="50" spans="1:6" x14ac:dyDescent="0.2">
      <c r="A50" s="3" t="s">
        <v>261</v>
      </c>
      <c r="B50" s="3" t="s">
        <v>261</v>
      </c>
      <c r="C50" s="3" t="s">
        <v>11</v>
      </c>
      <c r="D50" s="3"/>
      <c r="E50" s="3" t="s">
        <v>260</v>
      </c>
      <c r="F50" s="10">
        <v>-54.07</v>
      </c>
    </row>
    <row r="51" spans="1:6" x14ac:dyDescent="0.2">
      <c r="A51" s="2" t="s">
        <v>290</v>
      </c>
      <c r="B51" s="2" t="s">
        <v>290</v>
      </c>
      <c r="C51" s="2" t="s">
        <v>11</v>
      </c>
      <c r="D51" s="2"/>
      <c r="E51" s="2" t="s">
        <v>287</v>
      </c>
      <c r="F51" s="9">
        <v>-51.71</v>
      </c>
    </row>
    <row r="52" spans="1:6" x14ac:dyDescent="0.2">
      <c r="A52" s="16" t="s">
        <v>275</v>
      </c>
      <c r="B52" s="16" t="s">
        <v>275</v>
      </c>
      <c r="C52" s="16" t="s">
        <v>11</v>
      </c>
      <c r="D52" s="16"/>
      <c r="E52" s="16" t="s">
        <v>274</v>
      </c>
      <c r="F52" s="18">
        <v>-48.84</v>
      </c>
    </row>
    <row r="53" spans="1:6" x14ac:dyDescent="0.2">
      <c r="A53" s="2" t="s">
        <v>232</v>
      </c>
      <c r="B53" s="2" t="s">
        <v>232</v>
      </c>
      <c r="C53" s="2" t="s">
        <v>11</v>
      </c>
      <c r="D53" s="2"/>
      <c r="E53" s="2" t="s">
        <v>233</v>
      </c>
      <c r="F53" s="9">
        <v>-45.96</v>
      </c>
    </row>
    <row r="54" spans="1:6" x14ac:dyDescent="0.2">
      <c r="A54" s="16" t="s">
        <v>255</v>
      </c>
      <c r="B54" s="16" t="s">
        <v>255</v>
      </c>
      <c r="C54" s="16" t="s">
        <v>11</v>
      </c>
      <c r="D54" s="16"/>
      <c r="E54" s="16" t="s">
        <v>256</v>
      </c>
      <c r="F54" s="18">
        <v>-44.77</v>
      </c>
    </row>
    <row r="55" spans="1:6" x14ac:dyDescent="0.2">
      <c r="A55" s="2" t="s">
        <v>127</v>
      </c>
      <c r="B55" s="2" t="s">
        <v>127</v>
      </c>
      <c r="C55" s="2" t="s">
        <v>11</v>
      </c>
      <c r="D55" s="2"/>
      <c r="E55" s="2" t="s">
        <v>121</v>
      </c>
      <c r="F55" s="9">
        <v>-43.01</v>
      </c>
    </row>
    <row r="56" spans="1:6" x14ac:dyDescent="0.2">
      <c r="A56" s="16" t="s">
        <v>257</v>
      </c>
      <c r="B56" s="16" t="s">
        <v>257</v>
      </c>
      <c r="C56" s="16" t="s">
        <v>11</v>
      </c>
      <c r="D56" s="16"/>
      <c r="E56" s="16" t="s">
        <v>256</v>
      </c>
      <c r="F56" s="18">
        <v>-41.73</v>
      </c>
    </row>
    <row r="57" spans="1:6" x14ac:dyDescent="0.2">
      <c r="A57" s="17" t="s">
        <v>143</v>
      </c>
      <c r="B57" s="17" t="s">
        <v>143</v>
      </c>
      <c r="C57" s="17" t="s">
        <v>11</v>
      </c>
      <c r="D57" s="17"/>
      <c r="E57" s="17" t="s">
        <v>133</v>
      </c>
      <c r="F57" s="19">
        <v>-32.479999999999997</v>
      </c>
    </row>
    <row r="58" spans="1:6" x14ac:dyDescent="0.2">
      <c r="A58" s="3" t="s">
        <v>183</v>
      </c>
      <c r="B58" s="3" t="s">
        <v>183</v>
      </c>
      <c r="C58" s="3" t="s">
        <v>11</v>
      </c>
      <c r="D58" s="3"/>
      <c r="E58" s="3" t="s">
        <v>184</v>
      </c>
      <c r="F58" s="10">
        <v>-30.41</v>
      </c>
    </row>
    <row r="59" spans="1:6" x14ac:dyDescent="0.2">
      <c r="A59" s="2" t="s">
        <v>289</v>
      </c>
      <c r="B59" s="2" t="s">
        <v>289</v>
      </c>
      <c r="C59" s="2" t="s">
        <v>11</v>
      </c>
      <c r="D59" s="2"/>
      <c r="E59" s="2" t="s">
        <v>287</v>
      </c>
      <c r="F59" s="9">
        <v>-29.6</v>
      </c>
    </row>
    <row r="60" spans="1:6" x14ac:dyDescent="0.2">
      <c r="A60" s="16" t="s">
        <v>318</v>
      </c>
      <c r="B60" s="16" t="s">
        <v>318</v>
      </c>
      <c r="C60" s="16" t="s">
        <v>11</v>
      </c>
      <c r="D60" s="16"/>
      <c r="E60" s="16" t="s">
        <v>317</v>
      </c>
      <c r="F60" s="18">
        <v>-28.17</v>
      </c>
    </row>
    <row r="61" spans="1:6" x14ac:dyDescent="0.2">
      <c r="A61" s="17" t="s">
        <v>258</v>
      </c>
      <c r="B61" s="17" t="s">
        <v>258</v>
      </c>
      <c r="C61" s="17" t="s">
        <v>11</v>
      </c>
      <c r="D61" s="17"/>
      <c r="E61" s="17" t="s">
        <v>256</v>
      </c>
      <c r="F61" s="19">
        <v>-22.71</v>
      </c>
    </row>
    <row r="62" spans="1:6" x14ac:dyDescent="0.2">
      <c r="A62" s="3" t="s">
        <v>286</v>
      </c>
      <c r="B62" s="3" t="s">
        <v>286</v>
      </c>
      <c r="C62" s="3" t="s">
        <v>11</v>
      </c>
      <c r="D62" s="3"/>
      <c r="E62" s="3" t="s">
        <v>287</v>
      </c>
      <c r="F62" s="10">
        <v>-20.37</v>
      </c>
    </row>
    <row r="63" spans="1:6" x14ac:dyDescent="0.2">
      <c r="A63" s="2" t="s">
        <v>321</v>
      </c>
      <c r="B63" s="2" t="s">
        <v>321</v>
      </c>
      <c r="C63" s="2" t="s">
        <v>11</v>
      </c>
      <c r="D63" s="2"/>
      <c r="E63" s="2" t="s">
        <v>320</v>
      </c>
      <c r="F63" s="9">
        <v>-19.989999999999998</v>
      </c>
    </row>
    <row r="64" spans="1:6" x14ac:dyDescent="0.2">
      <c r="A64" s="16" t="s">
        <v>141</v>
      </c>
      <c r="B64" s="16" t="s">
        <v>141</v>
      </c>
      <c r="C64" s="16" t="s">
        <v>11</v>
      </c>
      <c r="D64" s="16"/>
      <c r="E64" s="16" t="s">
        <v>133</v>
      </c>
      <c r="F64" s="18">
        <v>-17.43</v>
      </c>
    </row>
    <row r="65" spans="1:6" x14ac:dyDescent="0.2">
      <c r="A65" s="2" t="s">
        <v>186</v>
      </c>
      <c r="B65" s="2" t="s">
        <v>186</v>
      </c>
      <c r="C65" s="2" t="s">
        <v>11</v>
      </c>
      <c r="D65" s="2"/>
      <c r="E65" s="2" t="s">
        <v>187</v>
      </c>
      <c r="F65" s="9">
        <v>-13.66</v>
      </c>
    </row>
    <row r="66" spans="1:6" x14ac:dyDescent="0.2">
      <c r="A66" s="3" t="s">
        <v>214</v>
      </c>
      <c r="B66" s="3" t="s">
        <v>214</v>
      </c>
      <c r="C66" s="3" t="s">
        <v>11</v>
      </c>
      <c r="D66" s="3"/>
      <c r="E66" s="3" t="s">
        <v>215</v>
      </c>
      <c r="F66" s="10">
        <v>-13.66</v>
      </c>
    </row>
    <row r="67" spans="1:6" x14ac:dyDescent="0.2">
      <c r="A67" s="2" t="s">
        <v>125</v>
      </c>
      <c r="B67" s="2" t="s">
        <v>125</v>
      </c>
      <c r="C67" s="2" t="s">
        <v>11</v>
      </c>
      <c r="D67" s="2"/>
      <c r="E67" s="2" t="s">
        <v>121</v>
      </c>
      <c r="F67" s="9">
        <v>-12.59</v>
      </c>
    </row>
    <row r="68" spans="1:6" x14ac:dyDescent="0.2">
      <c r="A68" s="16" t="s">
        <v>157</v>
      </c>
      <c r="B68" s="16" t="s">
        <v>157</v>
      </c>
      <c r="C68" s="16" t="s">
        <v>11</v>
      </c>
      <c r="D68" s="16"/>
      <c r="E68" s="16" t="s">
        <v>152</v>
      </c>
      <c r="F68" s="18">
        <v>-7.86</v>
      </c>
    </row>
    <row r="69" spans="1:6" x14ac:dyDescent="0.2">
      <c r="A69" s="17" t="s">
        <v>283</v>
      </c>
      <c r="B69" s="17" t="s">
        <v>283</v>
      </c>
      <c r="C69" s="17" t="s">
        <v>29</v>
      </c>
      <c r="D69" s="17"/>
      <c r="E69" s="17" t="s">
        <v>284</v>
      </c>
      <c r="F69" s="19">
        <v>-398.5</v>
      </c>
    </row>
    <row r="70" spans="1:6" x14ac:dyDescent="0.2">
      <c r="A70" s="3" t="s">
        <v>330</v>
      </c>
      <c r="B70" s="3" t="s">
        <v>330</v>
      </c>
      <c r="C70" s="3" t="s">
        <v>331</v>
      </c>
      <c r="D70" s="3"/>
      <c r="E70" s="3" t="s">
        <v>332</v>
      </c>
      <c r="F70" s="10">
        <v>-54.86</v>
      </c>
    </row>
    <row r="71" spans="1:6" x14ac:dyDescent="0.2">
      <c r="A71" s="2" t="s">
        <v>235</v>
      </c>
      <c r="B71" s="2" t="s">
        <v>235</v>
      </c>
      <c r="C71" s="2" t="s">
        <v>189</v>
      </c>
      <c r="D71" s="2"/>
      <c r="E71" s="2" t="s">
        <v>236</v>
      </c>
      <c r="F71" s="9">
        <v>-383.47</v>
      </c>
    </row>
    <row r="72" spans="1:6" x14ac:dyDescent="0.2">
      <c r="A72" s="3" t="s">
        <v>222</v>
      </c>
      <c r="B72" s="3" t="s">
        <v>222</v>
      </c>
      <c r="C72" s="3" t="s">
        <v>189</v>
      </c>
      <c r="D72" s="3"/>
      <c r="E72" s="3" t="s">
        <v>223</v>
      </c>
      <c r="F72" s="10">
        <v>-279.94</v>
      </c>
    </row>
    <row r="73" spans="1:6" x14ac:dyDescent="0.2">
      <c r="A73" s="2" t="s">
        <v>237</v>
      </c>
      <c r="B73" s="2" t="s">
        <v>237</v>
      </c>
      <c r="C73" s="2" t="s">
        <v>189</v>
      </c>
      <c r="D73" s="2"/>
      <c r="E73" s="2" t="s">
        <v>236</v>
      </c>
      <c r="F73" s="9">
        <v>-246.69</v>
      </c>
    </row>
    <row r="74" spans="1:6" x14ac:dyDescent="0.2">
      <c r="A74" s="3" t="s">
        <v>224</v>
      </c>
      <c r="B74" s="3" t="s">
        <v>224</v>
      </c>
      <c r="C74" s="3" t="s">
        <v>189</v>
      </c>
      <c r="D74" s="3"/>
      <c r="E74" s="3" t="s">
        <v>223</v>
      </c>
      <c r="F74" s="10">
        <v>-241.28</v>
      </c>
    </row>
    <row r="75" spans="1:6" x14ac:dyDescent="0.2">
      <c r="A75" s="2" t="s">
        <v>302</v>
      </c>
      <c r="B75" s="2" t="s">
        <v>302</v>
      </c>
      <c r="C75" s="2" t="s">
        <v>189</v>
      </c>
      <c r="D75" s="2"/>
      <c r="E75" s="2" t="s">
        <v>303</v>
      </c>
      <c r="F75" s="9">
        <v>-230.58</v>
      </c>
    </row>
    <row r="76" spans="1:6" x14ac:dyDescent="0.2">
      <c r="A76" s="16" t="s">
        <v>304</v>
      </c>
      <c r="B76" s="16" t="s">
        <v>304</v>
      </c>
      <c r="C76" s="16" t="s">
        <v>189</v>
      </c>
      <c r="D76" s="16"/>
      <c r="E76" s="16" t="s">
        <v>303</v>
      </c>
      <c r="F76" s="18">
        <v>-128.77000000000001</v>
      </c>
    </row>
    <row r="77" spans="1:6" x14ac:dyDescent="0.2">
      <c r="A77" s="17" t="s">
        <v>278</v>
      </c>
      <c r="B77" s="17" t="s">
        <v>278</v>
      </c>
      <c r="C77" s="17" t="s">
        <v>189</v>
      </c>
      <c r="D77" s="17"/>
      <c r="E77" s="17" t="s">
        <v>276</v>
      </c>
      <c r="F77" s="19">
        <v>-91.27</v>
      </c>
    </row>
    <row r="78" spans="1:6" x14ac:dyDescent="0.2">
      <c r="A78" s="16" t="s">
        <v>191</v>
      </c>
      <c r="B78" s="16" t="s">
        <v>191</v>
      </c>
      <c r="C78" s="16" t="s">
        <v>189</v>
      </c>
      <c r="D78" s="16"/>
      <c r="E78" s="16" t="s">
        <v>190</v>
      </c>
      <c r="F78" s="18">
        <v>-86.65</v>
      </c>
    </row>
    <row r="79" spans="1:6" x14ac:dyDescent="0.2">
      <c r="A79" s="2" t="s">
        <v>314</v>
      </c>
      <c r="B79" s="2" t="s">
        <v>314</v>
      </c>
      <c r="C79" s="2" t="s">
        <v>189</v>
      </c>
      <c r="D79" s="2"/>
      <c r="E79" s="2" t="s">
        <v>312</v>
      </c>
      <c r="F79" s="9">
        <v>-83.84</v>
      </c>
    </row>
    <row r="80" spans="1:6" x14ac:dyDescent="0.2">
      <c r="A80" s="3" t="s">
        <v>311</v>
      </c>
      <c r="B80" s="3" t="s">
        <v>311</v>
      </c>
      <c r="C80" s="3" t="s">
        <v>189</v>
      </c>
      <c r="D80" s="3"/>
      <c r="E80" s="3" t="s">
        <v>312</v>
      </c>
      <c r="F80" s="10">
        <v>-70.25</v>
      </c>
    </row>
    <row r="81" spans="1:6" x14ac:dyDescent="0.2">
      <c r="A81" s="2" t="s">
        <v>306</v>
      </c>
      <c r="B81" s="2" t="s">
        <v>306</v>
      </c>
      <c r="C81" s="2" t="s">
        <v>189</v>
      </c>
      <c r="D81" s="2"/>
      <c r="E81" s="2" t="s">
        <v>303</v>
      </c>
      <c r="F81" s="9">
        <v>-68.790000000000006</v>
      </c>
    </row>
    <row r="82" spans="1:6" x14ac:dyDescent="0.2">
      <c r="A82" s="3" t="s">
        <v>313</v>
      </c>
      <c r="B82" s="3" t="s">
        <v>313</v>
      </c>
      <c r="C82" s="3" t="s">
        <v>189</v>
      </c>
      <c r="D82" s="3"/>
      <c r="E82" s="3" t="s">
        <v>312</v>
      </c>
      <c r="F82" s="10">
        <v>-64.88</v>
      </c>
    </row>
    <row r="83" spans="1:6" x14ac:dyDescent="0.2">
      <c r="A83" s="2" t="s">
        <v>192</v>
      </c>
      <c r="B83" s="2" t="s">
        <v>192</v>
      </c>
      <c r="C83" s="2" t="s">
        <v>189</v>
      </c>
      <c r="D83" s="2"/>
      <c r="E83" s="2" t="s">
        <v>190</v>
      </c>
      <c r="F83" s="9">
        <v>-62.51</v>
      </c>
    </row>
    <row r="84" spans="1:6" x14ac:dyDescent="0.2">
      <c r="A84" s="16" t="s">
        <v>275</v>
      </c>
      <c r="B84" s="16" t="s">
        <v>275</v>
      </c>
      <c r="C84" s="16" t="s">
        <v>189</v>
      </c>
      <c r="D84" s="16"/>
      <c r="E84" s="16" t="s">
        <v>276</v>
      </c>
      <c r="F84" s="18">
        <v>-34.49</v>
      </c>
    </row>
    <row r="85" spans="1:6" x14ac:dyDescent="0.2">
      <c r="A85" s="2" t="s">
        <v>188</v>
      </c>
      <c r="B85" s="2" t="s">
        <v>188</v>
      </c>
      <c r="C85" s="2" t="s">
        <v>189</v>
      </c>
      <c r="D85" s="2"/>
      <c r="E85" s="2" t="s">
        <v>190</v>
      </c>
      <c r="F85" s="9">
        <v>-32.67</v>
      </c>
    </row>
    <row r="86" spans="1:6" x14ac:dyDescent="0.2">
      <c r="A86" s="3" t="s">
        <v>279</v>
      </c>
      <c r="B86" s="3" t="s">
        <v>279</v>
      </c>
      <c r="C86" s="3" t="s">
        <v>189</v>
      </c>
      <c r="D86" s="3"/>
      <c r="E86" s="3" t="s">
        <v>276</v>
      </c>
      <c r="F86" s="10">
        <v>-32.08</v>
      </c>
    </row>
    <row r="87" spans="1:6" x14ac:dyDescent="0.2">
      <c r="A87" s="2" t="s">
        <v>305</v>
      </c>
      <c r="B87" s="2" t="s">
        <v>305</v>
      </c>
      <c r="C87" s="2" t="s">
        <v>189</v>
      </c>
      <c r="D87" s="2"/>
      <c r="E87" s="2" t="s">
        <v>303</v>
      </c>
      <c r="F87" s="9">
        <v>-16.739999999999998</v>
      </c>
    </row>
    <row r="88" spans="1:6" x14ac:dyDescent="0.2">
      <c r="A88" s="3" t="s">
        <v>277</v>
      </c>
      <c r="B88" s="3" t="s">
        <v>277</v>
      </c>
      <c r="C88" s="3" t="s">
        <v>189</v>
      </c>
      <c r="D88" s="3"/>
      <c r="E88" s="3" t="s">
        <v>276</v>
      </c>
      <c r="F88" s="10">
        <v>-13.4</v>
      </c>
    </row>
    <row r="89" spans="1:6" x14ac:dyDescent="0.2">
      <c r="A89" s="2" t="s">
        <v>222</v>
      </c>
      <c r="B89" s="2" t="s">
        <v>222</v>
      </c>
      <c r="C89" s="2" t="s">
        <v>189</v>
      </c>
      <c r="D89" s="2"/>
      <c r="E89" s="2" t="s">
        <v>223</v>
      </c>
      <c r="F89" s="9">
        <v>-9.66</v>
      </c>
    </row>
    <row r="90" spans="1:6" x14ac:dyDescent="0.2">
      <c r="A90" s="2" t="s">
        <v>326</v>
      </c>
      <c r="B90" s="2" t="s">
        <v>326</v>
      </c>
      <c r="C90" s="2" t="s">
        <v>327</v>
      </c>
      <c r="D90" s="2"/>
      <c r="E90" s="2" t="s">
        <v>328</v>
      </c>
      <c r="F90" s="9">
        <v>-46.57</v>
      </c>
    </row>
    <row r="91" spans="1:6" x14ac:dyDescent="0.2">
      <c r="A91" s="3" t="s">
        <v>329</v>
      </c>
      <c r="B91" s="3" t="s">
        <v>329</v>
      </c>
      <c r="C91" s="3" t="s">
        <v>327</v>
      </c>
      <c r="D91" s="3"/>
      <c r="E91" s="3" t="s">
        <v>328</v>
      </c>
      <c r="F91" s="10">
        <v>-34.06</v>
      </c>
    </row>
    <row r="92" spans="1:6" x14ac:dyDescent="0.2">
      <c r="A92" s="2" t="s">
        <v>306</v>
      </c>
      <c r="B92" s="2" t="s">
        <v>306</v>
      </c>
      <c r="C92" s="2" t="s">
        <v>308</v>
      </c>
      <c r="D92" s="2"/>
      <c r="E92" s="2" t="s">
        <v>309</v>
      </c>
      <c r="F92" s="9">
        <v>-50.94</v>
      </c>
    </row>
    <row r="93" spans="1:6" x14ac:dyDescent="0.2">
      <c r="A93" s="2" t="s">
        <v>208</v>
      </c>
      <c r="B93" s="2" t="s">
        <v>208</v>
      </c>
      <c r="C93" s="2" t="s">
        <v>61</v>
      </c>
      <c r="D93" s="2"/>
      <c r="E93" s="2" t="s">
        <v>201</v>
      </c>
      <c r="F93" s="9">
        <v>-342.7</v>
      </c>
    </row>
    <row r="94" spans="1:6" x14ac:dyDescent="0.2">
      <c r="A94" s="16" t="s">
        <v>283</v>
      </c>
      <c r="B94" s="16" t="s">
        <v>283</v>
      </c>
      <c r="C94" s="16" t="s">
        <v>61</v>
      </c>
      <c r="D94" s="16"/>
      <c r="E94" s="16" t="s">
        <v>284</v>
      </c>
      <c r="F94" s="18">
        <v>-330.96</v>
      </c>
    </row>
    <row r="95" spans="1:6" x14ac:dyDescent="0.2">
      <c r="A95" s="2" t="s">
        <v>271</v>
      </c>
      <c r="B95" s="2" t="s">
        <v>271</v>
      </c>
      <c r="C95" s="2" t="s">
        <v>61</v>
      </c>
      <c r="D95" s="2"/>
      <c r="E95" s="2" t="s">
        <v>264</v>
      </c>
      <c r="F95" s="9">
        <v>-267.32</v>
      </c>
    </row>
    <row r="96" spans="1:6" x14ac:dyDescent="0.2">
      <c r="A96" s="3" t="s">
        <v>178</v>
      </c>
      <c r="B96" s="3" t="s">
        <v>178</v>
      </c>
      <c r="C96" s="3" t="s">
        <v>61</v>
      </c>
      <c r="D96" s="3"/>
      <c r="E96" s="3" t="s">
        <v>174</v>
      </c>
      <c r="F96" s="10">
        <v>-252.56</v>
      </c>
    </row>
    <row r="97" spans="1:6" x14ac:dyDescent="0.2">
      <c r="A97" s="2" t="s">
        <v>204</v>
      </c>
      <c r="B97" s="2" t="s">
        <v>204</v>
      </c>
      <c r="C97" s="2" t="s">
        <v>61</v>
      </c>
      <c r="D97" s="2"/>
      <c r="E97" s="2" t="s">
        <v>201</v>
      </c>
      <c r="F97" s="9">
        <v>-224.51</v>
      </c>
    </row>
    <row r="98" spans="1:6" x14ac:dyDescent="0.2">
      <c r="A98" s="16" t="s">
        <v>268</v>
      </c>
      <c r="B98" s="16" t="s">
        <v>268</v>
      </c>
      <c r="C98" s="16" t="s">
        <v>61</v>
      </c>
      <c r="D98" s="16"/>
      <c r="E98" s="16" t="s">
        <v>264</v>
      </c>
      <c r="F98" s="18">
        <v>-222.91</v>
      </c>
    </row>
    <row r="99" spans="1:6" x14ac:dyDescent="0.2">
      <c r="A99" s="2" t="s">
        <v>176</v>
      </c>
      <c r="B99" s="2" t="s">
        <v>176</v>
      </c>
      <c r="C99" s="2" t="s">
        <v>61</v>
      </c>
      <c r="D99" s="2"/>
      <c r="E99" s="2" t="s">
        <v>174</v>
      </c>
      <c r="F99" s="9">
        <v>-178.59</v>
      </c>
    </row>
    <row r="100" spans="1:6" x14ac:dyDescent="0.2">
      <c r="A100" s="3" t="s">
        <v>253</v>
      </c>
      <c r="B100" s="3" t="s">
        <v>253</v>
      </c>
      <c r="C100" s="3" t="s">
        <v>61</v>
      </c>
      <c r="D100" s="3"/>
      <c r="E100" s="3" t="s">
        <v>250</v>
      </c>
      <c r="F100" s="10">
        <v>-170.7</v>
      </c>
    </row>
    <row r="101" spans="1:6" x14ac:dyDescent="0.2">
      <c r="A101" s="17" t="s">
        <v>173</v>
      </c>
      <c r="B101" s="17" t="s">
        <v>173</v>
      </c>
      <c r="C101" s="17" t="s">
        <v>61</v>
      </c>
      <c r="D101" s="17"/>
      <c r="E101" s="17" t="s">
        <v>174</v>
      </c>
      <c r="F101" s="19">
        <v>-151.52000000000001</v>
      </c>
    </row>
    <row r="102" spans="1:6" x14ac:dyDescent="0.2">
      <c r="A102" s="16" t="s">
        <v>272</v>
      </c>
      <c r="B102" s="16" t="s">
        <v>272</v>
      </c>
      <c r="C102" s="16" t="s">
        <v>61</v>
      </c>
      <c r="D102" s="16"/>
      <c r="E102" s="16" t="s">
        <v>264</v>
      </c>
      <c r="F102" s="18">
        <v>-147.26</v>
      </c>
    </row>
    <row r="103" spans="1:6" x14ac:dyDescent="0.2">
      <c r="A103" s="17" t="s">
        <v>251</v>
      </c>
      <c r="B103" s="17" t="s">
        <v>251</v>
      </c>
      <c r="C103" s="17" t="s">
        <v>61</v>
      </c>
      <c r="D103" s="17"/>
      <c r="E103" s="17" t="s">
        <v>250</v>
      </c>
      <c r="F103" s="19">
        <v>-128.22999999999999</v>
      </c>
    </row>
    <row r="104" spans="1:6" x14ac:dyDescent="0.2">
      <c r="A104" s="3" t="s">
        <v>252</v>
      </c>
      <c r="B104" s="3" t="s">
        <v>252</v>
      </c>
      <c r="C104" s="3" t="s">
        <v>61</v>
      </c>
      <c r="D104" s="3"/>
      <c r="E104" s="3" t="s">
        <v>250</v>
      </c>
      <c r="F104" s="10">
        <v>-120.72</v>
      </c>
    </row>
    <row r="105" spans="1:6" x14ac:dyDescent="0.2">
      <c r="A105" s="17" t="s">
        <v>295</v>
      </c>
      <c r="B105" s="17" t="s">
        <v>295</v>
      </c>
      <c r="C105" s="17" t="s">
        <v>61</v>
      </c>
      <c r="D105" s="17"/>
      <c r="E105" s="17" t="s">
        <v>292</v>
      </c>
      <c r="F105" s="19">
        <v>-84.63</v>
      </c>
    </row>
    <row r="106" spans="1:6" x14ac:dyDescent="0.2">
      <c r="A106" s="16" t="s">
        <v>254</v>
      </c>
      <c r="B106" s="16" t="s">
        <v>254</v>
      </c>
      <c r="C106" s="16" t="s">
        <v>61</v>
      </c>
      <c r="D106" s="16"/>
      <c r="E106" s="16" t="s">
        <v>250</v>
      </c>
      <c r="F106" s="18">
        <v>-63.45</v>
      </c>
    </row>
    <row r="107" spans="1:6" x14ac:dyDescent="0.2">
      <c r="A107" s="2" t="s">
        <v>229</v>
      </c>
      <c r="B107" s="2" t="s">
        <v>229</v>
      </c>
      <c r="C107" s="2" t="s">
        <v>61</v>
      </c>
      <c r="D107" s="2"/>
      <c r="E107" s="2" t="s">
        <v>230</v>
      </c>
      <c r="F107" s="9">
        <v>-58.81</v>
      </c>
    </row>
    <row r="108" spans="1:6" x14ac:dyDescent="0.2">
      <c r="A108" s="3" t="s">
        <v>179</v>
      </c>
      <c r="B108" s="3" t="s">
        <v>179</v>
      </c>
      <c r="C108" s="3" t="s">
        <v>61</v>
      </c>
      <c r="D108" s="3"/>
      <c r="E108" s="3" t="s">
        <v>174</v>
      </c>
      <c r="F108" s="10">
        <v>-58.42</v>
      </c>
    </row>
    <row r="109" spans="1:6" x14ac:dyDescent="0.2">
      <c r="A109" s="17" t="s">
        <v>285</v>
      </c>
      <c r="B109" s="17" t="s">
        <v>285</v>
      </c>
      <c r="C109" s="17" t="s">
        <v>61</v>
      </c>
      <c r="D109" s="17"/>
      <c r="E109" s="17" t="s">
        <v>284</v>
      </c>
      <c r="F109" s="19">
        <v>-50.82</v>
      </c>
    </row>
    <row r="110" spans="1:6" x14ac:dyDescent="0.2">
      <c r="A110" s="16" t="s">
        <v>231</v>
      </c>
      <c r="B110" s="16" t="s">
        <v>231</v>
      </c>
      <c r="C110" s="16" t="s">
        <v>61</v>
      </c>
      <c r="D110" s="16"/>
      <c r="E110" s="16" t="s">
        <v>230</v>
      </c>
      <c r="F110" s="18">
        <v>-47.75</v>
      </c>
    </row>
    <row r="111" spans="1:6" x14ac:dyDescent="0.2">
      <c r="A111" s="17" t="s">
        <v>220</v>
      </c>
      <c r="B111" s="17" t="s">
        <v>220</v>
      </c>
      <c r="C111" s="17" t="s">
        <v>61</v>
      </c>
      <c r="D111" s="17"/>
      <c r="E111" s="17" t="s">
        <v>221</v>
      </c>
      <c r="F111" s="19">
        <v>-43.68</v>
      </c>
    </row>
    <row r="112" spans="1:6" x14ac:dyDescent="0.2">
      <c r="A112" s="16" t="s">
        <v>269</v>
      </c>
      <c r="B112" s="16" t="s">
        <v>269</v>
      </c>
      <c r="C112" s="16" t="s">
        <v>61</v>
      </c>
      <c r="D112" s="16"/>
      <c r="E112" s="16" t="s">
        <v>264</v>
      </c>
      <c r="F112" s="18">
        <v>-43.41</v>
      </c>
    </row>
    <row r="113" spans="1:6" x14ac:dyDescent="0.2">
      <c r="A113" s="2" t="s">
        <v>207</v>
      </c>
      <c r="B113" s="2" t="s">
        <v>207</v>
      </c>
      <c r="C113" s="2" t="s">
        <v>61</v>
      </c>
      <c r="D113" s="2"/>
      <c r="E113" s="2" t="s">
        <v>201</v>
      </c>
      <c r="F113" s="9">
        <v>-40.1</v>
      </c>
    </row>
    <row r="114" spans="1:6" x14ac:dyDescent="0.2">
      <c r="A114" s="3" t="s">
        <v>297</v>
      </c>
      <c r="B114" s="3" t="s">
        <v>297</v>
      </c>
      <c r="C114" s="3" t="s">
        <v>61</v>
      </c>
      <c r="D114" s="3"/>
      <c r="E114" s="3" t="s">
        <v>292</v>
      </c>
      <c r="F114" s="10">
        <v>-35.42</v>
      </c>
    </row>
    <row r="115" spans="1:6" x14ac:dyDescent="0.2">
      <c r="A115" s="17" t="s">
        <v>296</v>
      </c>
      <c r="B115" s="17" t="s">
        <v>296</v>
      </c>
      <c r="C115" s="17" t="s">
        <v>61</v>
      </c>
      <c r="D115" s="17"/>
      <c r="E115" s="17" t="s">
        <v>292</v>
      </c>
      <c r="F115" s="19">
        <v>-26.33</v>
      </c>
    </row>
    <row r="116" spans="1:6" x14ac:dyDescent="0.2">
      <c r="A116" s="16" t="s">
        <v>270</v>
      </c>
      <c r="B116" s="16" t="s">
        <v>270</v>
      </c>
      <c r="C116" s="16" t="s">
        <v>61</v>
      </c>
      <c r="D116" s="16"/>
      <c r="E116" s="16" t="s">
        <v>264</v>
      </c>
      <c r="F116" s="18">
        <v>-22.6</v>
      </c>
    </row>
    <row r="117" spans="1:6" x14ac:dyDescent="0.2">
      <c r="A117" s="17" t="s">
        <v>202</v>
      </c>
      <c r="B117" s="17" t="s">
        <v>202</v>
      </c>
      <c r="C117" s="17" t="s">
        <v>61</v>
      </c>
      <c r="D117" s="17"/>
      <c r="E117" s="17" t="s">
        <v>201</v>
      </c>
      <c r="F117" s="19">
        <v>-19.7</v>
      </c>
    </row>
    <row r="118" spans="1:6" x14ac:dyDescent="0.2">
      <c r="A118" s="3" t="s">
        <v>200</v>
      </c>
      <c r="B118" s="3" t="s">
        <v>200</v>
      </c>
      <c r="C118" s="3" t="s">
        <v>61</v>
      </c>
      <c r="D118" s="3"/>
      <c r="E118" s="3" t="s">
        <v>201</v>
      </c>
      <c r="F118" s="10">
        <v>-19.37</v>
      </c>
    </row>
    <row r="119" spans="1:6" x14ac:dyDescent="0.2">
      <c r="A119" s="2" t="s">
        <v>294</v>
      </c>
      <c r="B119" s="2" t="s">
        <v>294</v>
      </c>
      <c r="C119" s="2" t="s">
        <v>61</v>
      </c>
      <c r="D119" s="2"/>
      <c r="E119" s="2" t="s">
        <v>292</v>
      </c>
      <c r="F119" s="9">
        <v>-15.46</v>
      </c>
    </row>
    <row r="120" spans="1:6" x14ac:dyDescent="0.2">
      <c r="A120" s="3" t="s">
        <v>181</v>
      </c>
      <c r="B120" s="3" t="s">
        <v>181</v>
      </c>
      <c r="C120" s="3" t="s">
        <v>61</v>
      </c>
      <c r="D120" s="3"/>
      <c r="E120" s="3" t="s">
        <v>174</v>
      </c>
      <c r="F120" s="10">
        <v>-11.05</v>
      </c>
    </row>
    <row r="121" spans="1:6" x14ac:dyDescent="0.2">
      <c r="A121" s="2" t="s">
        <v>267</v>
      </c>
      <c r="B121" s="2" t="s">
        <v>267</v>
      </c>
      <c r="C121" s="2" t="s">
        <v>61</v>
      </c>
      <c r="D121" s="2"/>
      <c r="E121" s="2" t="s">
        <v>264</v>
      </c>
      <c r="F121" s="9">
        <v>-8.25</v>
      </c>
    </row>
    <row r="122" spans="1:6" x14ac:dyDescent="0.2">
      <c r="A122" s="16" t="s">
        <v>150</v>
      </c>
      <c r="B122" s="16" t="s">
        <v>150</v>
      </c>
      <c r="C122" s="16" t="s">
        <v>61</v>
      </c>
      <c r="D122" s="16"/>
      <c r="E122" s="16" t="s">
        <v>147</v>
      </c>
      <c r="F122" s="18">
        <v>-6.24</v>
      </c>
    </row>
    <row r="123" spans="1:6" x14ac:dyDescent="0.2">
      <c r="A123" s="2" t="s">
        <v>333</v>
      </c>
      <c r="B123" s="2" t="s">
        <v>333</v>
      </c>
      <c r="C123" s="2" t="s">
        <v>323</v>
      </c>
      <c r="D123" s="2"/>
      <c r="E123" s="2" t="s">
        <v>328</v>
      </c>
      <c r="F123" s="9">
        <v>-175.9</v>
      </c>
    </row>
    <row r="124" spans="1:6" x14ac:dyDescent="0.2">
      <c r="A124" s="16"/>
      <c r="B124" s="16"/>
      <c r="C124" s="16"/>
      <c r="D124" s="16"/>
      <c r="E124" s="16"/>
      <c r="F124" s="18"/>
    </row>
    <row r="125" spans="1:6" x14ac:dyDescent="0.2">
      <c r="A125" s="16"/>
      <c r="B125" s="16"/>
      <c r="C125" s="16"/>
      <c r="D125" s="16"/>
      <c r="E125" s="16"/>
      <c r="F125" s="18"/>
    </row>
    <row r="129" spans="1:8" x14ac:dyDescent="0.2">
      <c r="A129" s="20"/>
      <c r="B129" s="20"/>
      <c r="C129" s="20"/>
      <c r="D129" s="20"/>
      <c r="E129" s="20"/>
      <c r="F129" s="21"/>
    </row>
    <row r="130" spans="1:8" x14ac:dyDescent="0.2">
      <c r="A130" s="22" t="s">
        <v>249</v>
      </c>
      <c r="B130" s="22" t="s">
        <v>249</v>
      </c>
      <c r="C130" s="22" t="s">
        <v>19</v>
      </c>
      <c r="D130" s="20">
        <v>2283</v>
      </c>
      <c r="E130" s="22" t="s">
        <v>250</v>
      </c>
      <c r="F130" s="23">
        <v>-68.47</v>
      </c>
    </row>
    <row r="131" spans="1:8" x14ac:dyDescent="0.2">
      <c r="A131" s="20" t="s">
        <v>148</v>
      </c>
      <c r="B131" s="20" t="s">
        <v>148</v>
      </c>
      <c r="C131" s="20" t="s">
        <v>19</v>
      </c>
      <c r="D131" s="20">
        <v>2283</v>
      </c>
      <c r="E131" s="20" t="s">
        <v>147</v>
      </c>
      <c r="F131" s="21">
        <v>-47.05</v>
      </c>
    </row>
    <row r="132" spans="1:8" x14ac:dyDescent="0.2">
      <c r="A132" s="22" t="s">
        <v>146</v>
      </c>
      <c r="B132" s="22" t="s">
        <v>146</v>
      </c>
      <c r="C132" s="22" t="s">
        <v>19</v>
      </c>
      <c r="D132" s="20">
        <v>2283</v>
      </c>
      <c r="E132" s="22" t="s">
        <v>147</v>
      </c>
      <c r="F132" s="23">
        <v>-19.27</v>
      </c>
    </row>
    <row r="133" spans="1:8" x14ac:dyDescent="0.2">
      <c r="A133" s="20" t="s">
        <v>321</v>
      </c>
      <c r="B133" s="20" t="s">
        <v>321</v>
      </c>
      <c r="C133" s="20" t="s">
        <v>19</v>
      </c>
      <c r="D133" s="20">
        <v>2283</v>
      </c>
      <c r="E133" s="20" t="s">
        <v>325</v>
      </c>
      <c r="F133" s="21">
        <v>-64.13</v>
      </c>
    </row>
    <row r="134" spans="1:8" x14ac:dyDescent="0.2">
      <c r="A134" s="22" t="s">
        <v>293</v>
      </c>
      <c r="B134" s="22" t="s">
        <v>293</v>
      </c>
      <c r="C134" s="22" t="s">
        <v>19</v>
      </c>
      <c r="D134" s="20">
        <v>2283</v>
      </c>
      <c r="E134" s="22" t="s">
        <v>292</v>
      </c>
      <c r="F134" s="23">
        <v>-47.9</v>
      </c>
    </row>
    <row r="135" spans="1:8" x14ac:dyDescent="0.2">
      <c r="A135" s="20" t="s">
        <v>294</v>
      </c>
      <c r="B135" s="20" t="s">
        <v>294</v>
      </c>
      <c r="C135" s="20" t="s">
        <v>19</v>
      </c>
      <c r="D135" s="20">
        <v>2283</v>
      </c>
      <c r="E135" s="20" t="s">
        <v>292</v>
      </c>
      <c r="F135" s="21">
        <v>-16.59</v>
      </c>
    </row>
    <row r="136" spans="1:8" x14ac:dyDescent="0.2">
      <c r="A136" s="22" t="s">
        <v>283</v>
      </c>
      <c r="B136" s="22" t="s">
        <v>283</v>
      </c>
      <c r="C136" s="22" t="s">
        <v>19</v>
      </c>
      <c r="D136" s="20">
        <v>2283</v>
      </c>
      <c r="E136" s="22" t="s">
        <v>284</v>
      </c>
      <c r="F136" s="23">
        <v>-64.58</v>
      </c>
    </row>
    <row r="137" spans="1:8" x14ac:dyDescent="0.2">
      <c r="A137" s="20"/>
      <c r="B137" s="20"/>
      <c r="C137" s="20"/>
      <c r="D137" s="20"/>
      <c r="E137" s="20"/>
      <c r="F137" s="29">
        <f>SUM(F130:F136)</f>
        <v>-327.98999999999995</v>
      </c>
      <c r="G137">
        <v>-447.02</v>
      </c>
      <c r="H137" s="24">
        <f>SUM(F137:G137)</f>
        <v>-775.01</v>
      </c>
    </row>
    <row r="138" spans="1:8" x14ac:dyDescent="0.2">
      <c r="A138" s="20"/>
      <c r="B138" s="20"/>
      <c r="C138" s="20"/>
      <c r="D138" s="20"/>
      <c r="E138" s="20"/>
      <c r="F138" s="21"/>
    </row>
    <row r="139" spans="1:8" x14ac:dyDescent="0.2">
      <c r="A139" s="20" t="s">
        <v>306</v>
      </c>
      <c r="B139" s="20" t="s">
        <v>306</v>
      </c>
      <c r="C139" s="20" t="s">
        <v>19</v>
      </c>
      <c r="D139" s="20">
        <v>2283</v>
      </c>
      <c r="E139" s="20" t="s">
        <v>303</v>
      </c>
      <c r="F139" s="21">
        <v>-65.47</v>
      </c>
    </row>
    <row r="140" spans="1:8" x14ac:dyDescent="0.2">
      <c r="A140" s="22" t="s">
        <v>333</v>
      </c>
      <c r="B140" s="22" t="s">
        <v>333</v>
      </c>
      <c r="C140" s="22" t="s">
        <v>19</v>
      </c>
      <c r="D140" s="20">
        <v>2283</v>
      </c>
      <c r="E140" s="22" t="s">
        <v>328</v>
      </c>
      <c r="F140" s="23">
        <v>-68.08</v>
      </c>
    </row>
    <row r="141" spans="1:8" x14ac:dyDescent="0.2">
      <c r="A141" s="20"/>
      <c r="B141" s="20"/>
      <c r="C141" s="20"/>
      <c r="D141" s="20"/>
      <c r="E141" s="20"/>
      <c r="F141" s="21"/>
    </row>
    <row r="142" spans="1:8" x14ac:dyDescent="0.2">
      <c r="A142" s="20" t="s">
        <v>120</v>
      </c>
      <c r="B142" s="20" t="s">
        <v>120</v>
      </c>
      <c r="C142" s="20" t="s">
        <v>19</v>
      </c>
      <c r="D142" s="20">
        <v>2283</v>
      </c>
      <c r="E142" s="20" t="s">
        <v>121</v>
      </c>
      <c r="F142" s="21">
        <v>-20.84</v>
      </c>
    </row>
    <row r="143" spans="1:8" x14ac:dyDescent="0.2">
      <c r="A143" s="20" t="s">
        <v>227</v>
      </c>
      <c r="B143" s="20" t="s">
        <v>227</v>
      </c>
      <c r="C143" s="20" t="s">
        <v>19</v>
      </c>
      <c r="D143" s="20">
        <v>2283</v>
      </c>
      <c r="E143" s="20" t="s">
        <v>228</v>
      </c>
      <c r="F143" s="21">
        <v>-68.12</v>
      </c>
    </row>
    <row r="144" spans="1:8" x14ac:dyDescent="0.2">
      <c r="A144" s="22" t="s">
        <v>319</v>
      </c>
      <c r="B144" s="22" t="s">
        <v>319</v>
      </c>
      <c r="C144" s="22" t="s">
        <v>19</v>
      </c>
      <c r="D144" s="20">
        <v>2283</v>
      </c>
      <c r="E144" s="22" t="s">
        <v>320</v>
      </c>
      <c r="F144" s="23">
        <v>-63.66</v>
      </c>
    </row>
    <row r="145" spans="1:8" x14ac:dyDescent="0.2">
      <c r="A145" s="20" t="s">
        <v>298</v>
      </c>
      <c r="B145" s="20" t="s">
        <v>298</v>
      </c>
      <c r="C145" s="20" t="s">
        <v>19</v>
      </c>
      <c r="D145" s="20">
        <v>2283</v>
      </c>
      <c r="E145" s="20" t="s">
        <v>299</v>
      </c>
      <c r="F145" s="21">
        <v>-9.52</v>
      </c>
    </row>
    <row r="146" spans="1:8" x14ac:dyDescent="0.2">
      <c r="A146" s="20"/>
      <c r="B146" s="20"/>
      <c r="C146" s="20"/>
      <c r="D146" s="20"/>
      <c r="E146" s="20"/>
      <c r="F146" s="29">
        <f>SUM(F142:F145)</f>
        <v>-162.14000000000001</v>
      </c>
      <c r="G146">
        <v>-558.41999999999996</v>
      </c>
      <c r="H146" s="24">
        <f>SUM(F146:G146)</f>
        <v>-720.56</v>
      </c>
    </row>
    <row r="147" spans="1:8" x14ac:dyDescent="0.2">
      <c r="A147" s="20"/>
      <c r="B147" s="20"/>
      <c r="C147" s="20"/>
      <c r="D147" s="20"/>
      <c r="E147" s="20"/>
      <c r="F147" s="21"/>
    </row>
    <row r="148" spans="1:8" x14ac:dyDescent="0.2">
      <c r="A148" s="20"/>
      <c r="B148" s="20"/>
      <c r="C148" s="20"/>
      <c r="D148" s="20"/>
      <c r="E148" s="20"/>
      <c r="F148" s="21"/>
    </row>
    <row r="149" spans="1:8" x14ac:dyDescent="0.2">
      <c r="A149" s="22" t="s">
        <v>217</v>
      </c>
      <c r="B149" s="22" t="s">
        <v>217</v>
      </c>
      <c r="C149" s="22" t="s">
        <v>19</v>
      </c>
      <c r="D149" s="20">
        <v>2283</v>
      </c>
      <c r="E149" s="22" t="s">
        <v>218</v>
      </c>
      <c r="F149" s="23">
        <v>-69.150000000000006</v>
      </c>
    </row>
    <row r="150" spans="1:8" x14ac:dyDescent="0.2">
      <c r="A150" s="20" t="s">
        <v>241</v>
      </c>
      <c r="B150" s="20" t="s">
        <v>241</v>
      </c>
      <c r="C150" s="20" t="s">
        <v>19</v>
      </c>
      <c r="D150" s="20">
        <v>2283</v>
      </c>
      <c r="E150" s="20" t="s">
        <v>240</v>
      </c>
      <c r="F150" s="21">
        <v>-72.02</v>
      </c>
    </row>
    <row r="151" spans="1:8" x14ac:dyDescent="0.2">
      <c r="A151" s="22" t="s">
        <v>161</v>
      </c>
      <c r="B151" s="22" t="s">
        <v>161</v>
      </c>
      <c r="C151" s="22" t="s">
        <v>19</v>
      </c>
      <c r="D151" s="20">
        <v>2283</v>
      </c>
      <c r="E151" s="22" t="s">
        <v>158</v>
      </c>
      <c r="F151" s="23">
        <v>-221.89</v>
      </c>
    </row>
    <row r="152" spans="1:8" x14ac:dyDescent="0.2">
      <c r="A152" s="16"/>
      <c r="B152" s="16"/>
      <c r="C152" s="16"/>
      <c r="D152" s="16"/>
      <c r="E152" s="16"/>
      <c r="F152" s="27">
        <f>SUM(F149:F151)</f>
        <v>-363.06</v>
      </c>
      <c r="G152">
        <v>-689.28</v>
      </c>
      <c r="H152" s="24">
        <f>SUM(F152:G152)</f>
        <v>-1052.3399999999999</v>
      </c>
    </row>
    <row r="153" spans="1:8" x14ac:dyDescent="0.2">
      <c r="A153" s="16"/>
      <c r="B153" s="16"/>
      <c r="C153" s="16"/>
      <c r="D153" s="16"/>
      <c r="E153" s="16"/>
      <c r="F153" s="18"/>
    </row>
    <row r="158" spans="1:8" x14ac:dyDescent="0.2">
      <c r="A158" s="16"/>
      <c r="B158" s="16"/>
      <c r="C158" s="16"/>
      <c r="D158" s="16"/>
      <c r="E158" s="16"/>
      <c r="F158" s="18"/>
    </row>
    <row r="159" spans="1:8" x14ac:dyDescent="0.2">
      <c r="A159" s="16"/>
      <c r="B159" s="16"/>
      <c r="C159" s="16"/>
      <c r="D159" s="16"/>
      <c r="E159" s="16"/>
      <c r="F159" s="18"/>
    </row>
    <row r="160" spans="1:8" x14ac:dyDescent="0.2">
      <c r="A160" s="16"/>
      <c r="B160" s="16"/>
      <c r="C160" s="16"/>
      <c r="D160" s="16"/>
      <c r="E160" s="16"/>
      <c r="F160" s="18"/>
    </row>
    <row r="162" spans="1:8" x14ac:dyDescent="0.2">
      <c r="A162" s="3"/>
      <c r="B162" s="3"/>
      <c r="C162" s="3"/>
      <c r="D162" s="3"/>
      <c r="E162" s="3"/>
      <c r="F162" s="10"/>
    </row>
    <row r="163" spans="1:8" x14ac:dyDescent="0.2">
      <c r="A163" s="3"/>
      <c r="B163" s="3"/>
      <c r="C163" s="3"/>
      <c r="D163" s="3"/>
      <c r="E163" s="3"/>
      <c r="F163" s="10"/>
    </row>
    <row r="164" spans="1:8" x14ac:dyDescent="0.2">
      <c r="A164" s="16" t="s">
        <v>249</v>
      </c>
      <c r="B164" s="16" t="s">
        <v>249</v>
      </c>
      <c r="C164" s="16" t="s">
        <v>74</v>
      </c>
      <c r="D164" s="3">
        <v>1880</v>
      </c>
      <c r="E164" s="16" t="s">
        <v>250</v>
      </c>
      <c r="F164" s="18">
        <v>-104.36</v>
      </c>
    </row>
    <row r="165" spans="1:8" x14ac:dyDescent="0.2">
      <c r="A165" s="17" t="s">
        <v>146</v>
      </c>
      <c r="B165" s="17" t="s">
        <v>146</v>
      </c>
      <c r="C165" s="17" t="s">
        <v>74</v>
      </c>
      <c r="D165" s="3">
        <v>1880</v>
      </c>
      <c r="E165" s="17" t="s">
        <v>147</v>
      </c>
      <c r="F165" s="19">
        <v>-16.11</v>
      </c>
    </row>
    <row r="166" spans="1:8" x14ac:dyDescent="0.2">
      <c r="A166" s="3" t="s">
        <v>321</v>
      </c>
      <c r="B166" s="3" t="s">
        <v>321</v>
      </c>
      <c r="C166" s="3" t="s">
        <v>324</v>
      </c>
      <c r="D166" s="3">
        <v>1880</v>
      </c>
      <c r="E166" s="3" t="s">
        <v>325</v>
      </c>
      <c r="F166" s="10">
        <v>-49.69</v>
      </c>
    </row>
    <row r="167" spans="1:8" x14ac:dyDescent="0.2">
      <c r="A167" s="2" t="s">
        <v>291</v>
      </c>
      <c r="B167" s="2" t="s">
        <v>291</v>
      </c>
      <c r="C167" s="2" t="s">
        <v>74</v>
      </c>
      <c r="D167" s="3">
        <v>1880</v>
      </c>
      <c r="E167" s="2" t="s">
        <v>292</v>
      </c>
      <c r="F167" s="9">
        <v>-41.96</v>
      </c>
    </row>
    <row r="168" spans="1:8" x14ac:dyDescent="0.2">
      <c r="A168" s="3" t="s">
        <v>293</v>
      </c>
      <c r="B168" s="3" t="s">
        <v>293</v>
      </c>
      <c r="C168" s="3" t="s">
        <v>74</v>
      </c>
      <c r="D168" s="3">
        <v>1880</v>
      </c>
      <c r="E168" s="3" t="s">
        <v>292</v>
      </c>
      <c r="F168" s="10">
        <v>-8.0399999999999991</v>
      </c>
    </row>
    <row r="169" spans="1:8" x14ac:dyDescent="0.2">
      <c r="A169" s="17" t="s">
        <v>283</v>
      </c>
      <c r="B169" s="17" t="s">
        <v>283</v>
      </c>
      <c r="C169" s="17" t="s">
        <v>74</v>
      </c>
      <c r="D169" s="3">
        <v>1880</v>
      </c>
      <c r="E169" s="17" t="s">
        <v>284</v>
      </c>
      <c r="F169" s="19">
        <v>-82.65</v>
      </c>
    </row>
    <row r="170" spans="1:8" x14ac:dyDescent="0.2">
      <c r="A170" s="3"/>
      <c r="B170" s="3"/>
      <c r="C170" s="3"/>
      <c r="D170" s="3"/>
      <c r="E170" s="3"/>
      <c r="F170" s="30">
        <f>SUM(F164:F169)</f>
        <v>-302.81</v>
      </c>
      <c r="G170">
        <v>-335.2</v>
      </c>
      <c r="H170" s="24">
        <f>SUM(F170:G170)</f>
        <v>-638.01</v>
      </c>
    </row>
    <row r="171" spans="1:8" x14ac:dyDescent="0.2">
      <c r="A171" s="3"/>
      <c r="B171" s="3"/>
      <c r="C171" s="3"/>
      <c r="D171" s="3"/>
      <c r="E171" s="3"/>
      <c r="F171" s="10"/>
    </row>
    <row r="172" spans="1:8" x14ac:dyDescent="0.2">
      <c r="A172" s="25" t="s">
        <v>306</v>
      </c>
      <c r="B172" s="25" t="s">
        <v>306</v>
      </c>
      <c r="C172" s="25" t="s">
        <v>307</v>
      </c>
      <c r="D172" s="3">
        <v>1880</v>
      </c>
      <c r="E172" s="25" t="s">
        <v>303</v>
      </c>
      <c r="F172" s="26">
        <v>-132.16</v>
      </c>
    </row>
    <row r="173" spans="1:8" x14ac:dyDescent="0.2">
      <c r="A173" s="3" t="s">
        <v>314</v>
      </c>
      <c r="B173" s="3" t="s">
        <v>314</v>
      </c>
      <c r="C173" s="3" t="s">
        <v>307</v>
      </c>
      <c r="D173" s="3">
        <v>1880</v>
      </c>
      <c r="E173" s="3" t="s">
        <v>312</v>
      </c>
      <c r="F173" s="10">
        <v>-63.32</v>
      </c>
    </row>
    <row r="174" spans="1:8" x14ac:dyDescent="0.2">
      <c r="A174" s="2" t="s">
        <v>333</v>
      </c>
      <c r="B174" s="2" t="s">
        <v>333</v>
      </c>
      <c r="C174" s="2" t="s">
        <v>307</v>
      </c>
      <c r="D174" s="3">
        <v>1880</v>
      </c>
      <c r="E174" s="2" t="s">
        <v>328</v>
      </c>
      <c r="F174" s="9">
        <v>-106.08</v>
      </c>
    </row>
    <row r="175" spans="1:8" x14ac:dyDescent="0.2">
      <c r="A175" s="16"/>
      <c r="B175" s="16"/>
      <c r="C175" s="16"/>
      <c r="D175" s="3"/>
      <c r="E175" s="16"/>
      <c r="F175" s="18"/>
    </row>
    <row r="176" spans="1:8" x14ac:dyDescent="0.2">
      <c r="A176" s="16"/>
      <c r="B176" s="16"/>
      <c r="C176" s="16"/>
      <c r="D176" s="3"/>
      <c r="E176" s="16"/>
      <c r="F176" s="18"/>
    </row>
    <row r="177" spans="1:8" x14ac:dyDescent="0.2">
      <c r="A177" s="3" t="s">
        <v>227</v>
      </c>
      <c r="B177" s="3" t="s">
        <v>227</v>
      </c>
      <c r="C177" s="3" t="s">
        <v>74</v>
      </c>
      <c r="D177" s="3">
        <v>1880</v>
      </c>
      <c r="E177" s="3" t="s">
        <v>228</v>
      </c>
      <c r="F177" s="10">
        <v>-51.5</v>
      </c>
    </row>
    <row r="178" spans="1:8" x14ac:dyDescent="0.2">
      <c r="A178" s="2" t="s">
        <v>259</v>
      </c>
      <c r="B178" s="2" t="s">
        <v>259</v>
      </c>
      <c r="C178" s="2" t="s">
        <v>74</v>
      </c>
      <c r="D178" s="3">
        <v>1880</v>
      </c>
      <c r="E178" s="2" t="s">
        <v>260</v>
      </c>
      <c r="F178" s="9">
        <v>-59.54</v>
      </c>
    </row>
    <row r="179" spans="1:8" x14ac:dyDescent="0.2">
      <c r="A179" s="16"/>
      <c r="B179" s="16"/>
      <c r="C179" s="16"/>
      <c r="D179" s="3"/>
      <c r="E179" s="16"/>
      <c r="F179" s="27">
        <f>SUM(F177:F178)</f>
        <v>-111.03999999999999</v>
      </c>
      <c r="G179">
        <v>-320.51</v>
      </c>
      <c r="H179" s="24">
        <f>SUM(F179:G179)</f>
        <v>-431.54999999999995</v>
      </c>
    </row>
    <row r="180" spans="1:8" x14ac:dyDescent="0.2">
      <c r="A180" s="16"/>
      <c r="B180" s="16"/>
      <c r="C180" s="16"/>
      <c r="D180" s="3"/>
      <c r="E180" s="16"/>
      <c r="F180" s="18"/>
    </row>
    <row r="181" spans="1:8" x14ac:dyDescent="0.2">
      <c r="A181" s="3" t="s">
        <v>217</v>
      </c>
      <c r="B181" s="3" t="s">
        <v>217</v>
      </c>
      <c r="C181" s="3" t="s">
        <v>74</v>
      </c>
      <c r="D181" s="3">
        <v>1880</v>
      </c>
      <c r="E181" s="3" t="s">
        <v>218</v>
      </c>
      <c r="F181" s="10">
        <v>-93.75</v>
      </c>
    </row>
    <row r="182" spans="1:8" x14ac:dyDescent="0.2">
      <c r="A182" s="17" t="s">
        <v>241</v>
      </c>
      <c r="B182" s="17" t="s">
        <v>241</v>
      </c>
      <c r="C182" s="17" t="s">
        <v>74</v>
      </c>
      <c r="D182" s="3">
        <v>1880</v>
      </c>
      <c r="E182" s="17" t="s">
        <v>240</v>
      </c>
      <c r="F182" s="19">
        <v>-104.59</v>
      </c>
    </row>
    <row r="183" spans="1:8" x14ac:dyDescent="0.2">
      <c r="A183" s="3" t="s">
        <v>239</v>
      </c>
      <c r="B183" s="3" t="s">
        <v>239</v>
      </c>
      <c r="C183" s="3" t="s">
        <v>74</v>
      </c>
      <c r="D183" s="3">
        <v>1880</v>
      </c>
      <c r="E183" s="3" t="s">
        <v>240</v>
      </c>
      <c r="F183" s="10">
        <v>-10.54</v>
      </c>
    </row>
    <row r="184" spans="1:8" x14ac:dyDescent="0.2">
      <c r="A184" s="2" t="s">
        <v>161</v>
      </c>
      <c r="B184" s="2" t="s">
        <v>161</v>
      </c>
      <c r="C184" s="2" t="s">
        <v>74</v>
      </c>
      <c r="D184" s="3">
        <v>1880</v>
      </c>
      <c r="E184" s="2" t="s">
        <v>158</v>
      </c>
      <c r="F184" s="9">
        <v>-314.75</v>
      </c>
    </row>
    <row r="185" spans="1:8" x14ac:dyDescent="0.2">
      <c r="A185" s="3" t="s">
        <v>157</v>
      </c>
      <c r="B185" s="3" t="s">
        <v>157</v>
      </c>
      <c r="C185" s="3" t="s">
        <v>74</v>
      </c>
      <c r="D185" s="3">
        <v>1880</v>
      </c>
      <c r="E185" s="3" t="s">
        <v>158</v>
      </c>
      <c r="F185" s="10">
        <v>-199.4</v>
      </c>
    </row>
    <row r="186" spans="1:8" x14ac:dyDescent="0.2">
      <c r="A186" s="2" t="s">
        <v>273</v>
      </c>
      <c r="B186" s="2" t="s">
        <v>273</v>
      </c>
      <c r="C186" s="2" t="s">
        <v>74</v>
      </c>
      <c r="D186" s="3">
        <v>1880</v>
      </c>
      <c r="E186" s="2" t="s">
        <v>274</v>
      </c>
      <c r="F186" s="9">
        <v>-74.94</v>
      </c>
    </row>
    <row r="187" spans="1:8" x14ac:dyDescent="0.2">
      <c r="A187" s="3"/>
      <c r="B187" s="3"/>
      <c r="C187" s="3"/>
      <c r="D187" s="3"/>
      <c r="E187" s="3"/>
      <c r="F187" s="30">
        <f>SUM(F181:F186)</f>
        <v>-797.97</v>
      </c>
      <c r="G187">
        <v>-980.78</v>
      </c>
      <c r="H187" s="24">
        <f>SUM(F187:G187)</f>
        <v>-1778.75</v>
      </c>
    </row>
    <row r="188" spans="1:8" x14ac:dyDescent="0.2">
      <c r="A188" s="3"/>
      <c r="B188" s="3"/>
      <c r="C188" s="3"/>
      <c r="D188" s="3"/>
      <c r="E188" s="3"/>
      <c r="F188" s="10"/>
    </row>
    <row r="189" spans="1:8" x14ac:dyDescent="0.2">
      <c r="A189" s="3"/>
      <c r="B189" s="3"/>
      <c r="C189" s="3"/>
      <c r="D189" s="3"/>
      <c r="E189" s="3"/>
      <c r="F189" s="10"/>
    </row>
    <row r="190" spans="1:8" x14ac:dyDescent="0.2">
      <c r="A190" s="3" t="s">
        <v>163</v>
      </c>
      <c r="B190" s="3" t="s">
        <v>163</v>
      </c>
      <c r="C190" s="3" t="s">
        <v>57</v>
      </c>
      <c r="D190" s="3">
        <v>8168</v>
      </c>
      <c r="E190" s="3" t="s">
        <v>158</v>
      </c>
      <c r="F190" s="10">
        <v>-284.83999999999997</v>
      </c>
    </row>
    <row r="191" spans="1:8" x14ac:dyDescent="0.2">
      <c r="A191" s="3"/>
      <c r="B191" s="3"/>
      <c r="C191" s="3"/>
      <c r="D191" s="3"/>
      <c r="E191" s="3"/>
      <c r="F191" s="10"/>
    </row>
    <row r="192" spans="1:8" x14ac:dyDescent="0.2">
      <c r="A192" s="3"/>
      <c r="B192" s="3"/>
      <c r="C192" s="3"/>
      <c r="D192" s="3"/>
      <c r="E192" s="3"/>
      <c r="F192" s="10"/>
    </row>
    <row r="193" spans="1:8" x14ac:dyDescent="0.2">
      <c r="A193" t="s">
        <v>173</v>
      </c>
      <c r="B193" t="s">
        <v>173</v>
      </c>
      <c r="C193" t="s">
        <v>57</v>
      </c>
      <c r="D193" s="3">
        <v>8168</v>
      </c>
      <c r="E193" t="s">
        <v>174</v>
      </c>
      <c r="F193" s="7">
        <v>-91.79</v>
      </c>
    </row>
    <row r="194" spans="1:8" x14ac:dyDescent="0.2">
      <c r="A194" s="16" t="s">
        <v>249</v>
      </c>
      <c r="B194" s="16" t="s">
        <v>249</v>
      </c>
      <c r="C194" s="16" t="s">
        <v>21</v>
      </c>
      <c r="D194" s="3">
        <v>8168</v>
      </c>
      <c r="E194" s="16" t="s">
        <v>250</v>
      </c>
      <c r="F194" s="18">
        <v>-117.86</v>
      </c>
    </row>
    <row r="195" spans="1:8" x14ac:dyDescent="0.2">
      <c r="A195" s="2" t="s">
        <v>251</v>
      </c>
      <c r="B195" s="2" t="s">
        <v>251</v>
      </c>
      <c r="C195" s="2" t="s">
        <v>21</v>
      </c>
      <c r="D195" s="3">
        <v>8168</v>
      </c>
      <c r="E195" s="2" t="s">
        <v>250</v>
      </c>
      <c r="F195" s="9">
        <v>-84.26</v>
      </c>
    </row>
    <row r="196" spans="1:8" x14ac:dyDescent="0.2">
      <c r="A196" s="3" t="s">
        <v>148</v>
      </c>
      <c r="B196" s="3" t="s">
        <v>148</v>
      </c>
      <c r="C196" s="3" t="s">
        <v>57</v>
      </c>
      <c r="D196" s="3">
        <v>8168</v>
      </c>
      <c r="E196" s="3" t="s">
        <v>147</v>
      </c>
      <c r="F196" s="10">
        <v>-19.34</v>
      </c>
    </row>
    <row r="197" spans="1:8" x14ac:dyDescent="0.2">
      <c r="A197" s="17" t="s">
        <v>321</v>
      </c>
      <c r="B197" s="17" t="s">
        <v>321</v>
      </c>
      <c r="C197" s="17" t="s">
        <v>21</v>
      </c>
      <c r="D197" s="3">
        <v>8168</v>
      </c>
      <c r="E197" s="17" t="s">
        <v>325</v>
      </c>
      <c r="F197" s="19">
        <v>-136.22999999999999</v>
      </c>
    </row>
    <row r="198" spans="1:8" x14ac:dyDescent="0.2">
      <c r="A198" s="3" t="s">
        <v>294</v>
      </c>
      <c r="B198" s="3" t="s">
        <v>294</v>
      </c>
      <c r="C198" s="3" t="s">
        <v>21</v>
      </c>
      <c r="D198" s="3">
        <v>8168</v>
      </c>
      <c r="E198" s="3" t="s">
        <v>292</v>
      </c>
      <c r="F198" s="10">
        <v>-193.44</v>
      </c>
    </row>
    <row r="199" spans="1:8" x14ac:dyDescent="0.2">
      <c r="A199" s="17" t="s">
        <v>283</v>
      </c>
      <c r="B199" s="17" t="s">
        <v>283</v>
      </c>
      <c r="C199" s="17" t="s">
        <v>21</v>
      </c>
      <c r="D199" s="3">
        <v>8168</v>
      </c>
      <c r="E199" s="17" t="s">
        <v>284</v>
      </c>
      <c r="F199" s="19">
        <v>-193.75</v>
      </c>
    </row>
    <row r="200" spans="1:8" x14ac:dyDescent="0.2">
      <c r="A200" s="3" t="s">
        <v>265</v>
      </c>
      <c r="B200" s="3" t="s">
        <v>265</v>
      </c>
      <c r="C200" s="3" t="s">
        <v>21</v>
      </c>
      <c r="D200" s="3">
        <v>8168</v>
      </c>
      <c r="E200" s="3" t="s">
        <v>264</v>
      </c>
      <c r="F200" s="10">
        <v>-59.19</v>
      </c>
    </row>
    <row r="201" spans="1:8" x14ac:dyDescent="0.2">
      <c r="A201" s="3" t="s">
        <v>263</v>
      </c>
      <c r="B201" s="3" t="s">
        <v>263</v>
      </c>
      <c r="C201" s="3" t="s">
        <v>21</v>
      </c>
      <c r="D201" s="3">
        <v>8168</v>
      </c>
      <c r="E201" s="3" t="s">
        <v>264</v>
      </c>
      <c r="F201" s="10">
        <v>-17.440000000000001</v>
      </c>
    </row>
    <row r="202" spans="1:8" x14ac:dyDescent="0.2">
      <c r="A202" s="2" t="s">
        <v>266</v>
      </c>
      <c r="B202" s="2" t="s">
        <v>266</v>
      </c>
      <c r="C202" s="2" t="s">
        <v>21</v>
      </c>
      <c r="D202" s="3">
        <v>8168</v>
      </c>
      <c r="E202" s="2" t="s">
        <v>264</v>
      </c>
      <c r="F202" s="9">
        <v>-12.92</v>
      </c>
    </row>
    <row r="203" spans="1:8" x14ac:dyDescent="0.2">
      <c r="A203" s="16"/>
      <c r="B203" s="16"/>
      <c r="C203" s="16"/>
      <c r="D203" s="3"/>
      <c r="E203" s="16"/>
      <c r="F203" s="27">
        <f>SUM(F193:F202)</f>
        <v>-926.22000000000014</v>
      </c>
      <c r="G203">
        <v>-1430.98</v>
      </c>
      <c r="H203" s="24">
        <f>SUM(F203:G203)</f>
        <v>-2357.2000000000003</v>
      </c>
    </row>
    <row r="204" spans="1:8" x14ac:dyDescent="0.2">
      <c r="A204" s="16"/>
      <c r="B204" s="16"/>
      <c r="C204" s="16"/>
      <c r="D204" s="3"/>
      <c r="E204" s="16"/>
      <c r="F204" s="18"/>
    </row>
    <row r="205" spans="1:8" x14ac:dyDescent="0.2">
      <c r="A205" s="3" t="s">
        <v>238</v>
      </c>
      <c r="B205" s="3" t="s">
        <v>238</v>
      </c>
      <c r="C205" s="3" t="s">
        <v>21</v>
      </c>
      <c r="D205" s="3">
        <v>8168</v>
      </c>
      <c r="E205" s="3" t="s">
        <v>236</v>
      </c>
      <c r="F205" s="10">
        <v>-27.93</v>
      </c>
    </row>
    <row r="206" spans="1:8" x14ac:dyDescent="0.2">
      <c r="A206" s="2" t="s">
        <v>315</v>
      </c>
      <c r="B206" s="2" t="s">
        <v>315</v>
      </c>
      <c r="C206" s="2" t="s">
        <v>21</v>
      </c>
      <c r="D206" s="3">
        <v>8168</v>
      </c>
      <c r="E206" s="2" t="s">
        <v>312</v>
      </c>
      <c r="F206" s="9">
        <v>-107.19</v>
      </c>
    </row>
    <row r="207" spans="1:8" x14ac:dyDescent="0.2">
      <c r="A207" s="16" t="s">
        <v>306</v>
      </c>
      <c r="B207" s="16" t="s">
        <v>306</v>
      </c>
      <c r="C207" s="16" t="s">
        <v>21</v>
      </c>
      <c r="D207" s="3">
        <v>8168</v>
      </c>
      <c r="E207" s="16" t="s">
        <v>303</v>
      </c>
      <c r="F207" s="18">
        <v>-196.41</v>
      </c>
    </row>
    <row r="208" spans="1:8" x14ac:dyDescent="0.2">
      <c r="A208" s="2" t="s">
        <v>194</v>
      </c>
      <c r="B208" s="2" t="s">
        <v>194</v>
      </c>
      <c r="C208" s="2" t="s">
        <v>21</v>
      </c>
      <c r="D208" s="3">
        <v>8168</v>
      </c>
      <c r="E208" s="2" t="s">
        <v>190</v>
      </c>
      <c r="F208" s="9">
        <v>-21.94</v>
      </c>
    </row>
    <row r="209" spans="1:8" x14ac:dyDescent="0.2">
      <c r="A209" s="3" t="s">
        <v>321</v>
      </c>
      <c r="B209" s="3" t="s">
        <v>321</v>
      </c>
      <c r="C209" s="3" t="s">
        <v>21</v>
      </c>
      <c r="D209" s="3">
        <v>8168</v>
      </c>
      <c r="E209" s="3" t="s">
        <v>322</v>
      </c>
      <c r="F209" s="10">
        <v>-184.23</v>
      </c>
    </row>
    <row r="210" spans="1:8" x14ac:dyDescent="0.2">
      <c r="A210" s="3"/>
      <c r="B210" s="3"/>
      <c r="C210" s="3"/>
      <c r="D210" s="3"/>
      <c r="E210" s="3"/>
      <c r="F210" s="10"/>
    </row>
    <row r="211" spans="1:8" x14ac:dyDescent="0.2">
      <c r="A211" s="3"/>
      <c r="B211" s="3"/>
      <c r="C211" s="3"/>
      <c r="D211" s="3"/>
      <c r="E211" s="3"/>
      <c r="F211" s="10"/>
    </row>
    <row r="212" spans="1:8" x14ac:dyDescent="0.2">
      <c r="A212" s="17" t="s">
        <v>247</v>
      </c>
      <c r="B212" s="17" t="s">
        <v>247</v>
      </c>
      <c r="C212" s="17" t="s">
        <v>21</v>
      </c>
      <c r="D212" s="3">
        <v>8168</v>
      </c>
      <c r="E212" s="17" t="s">
        <v>246</v>
      </c>
      <c r="F212" s="19">
        <v>-109.24</v>
      </c>
    </row>
    <row r="213" spans="1:8" x14ac:dyDescent="0.2">
      <c r="A213" s="3" t="s">
        <v>245</v>
      </c>
      <c r="B213" s="3" t="s">
        <v>245</v>
      </c>
      <c r="C213" s="3" t="s">
        <v>21</v>
      </c>
      <c r="D213" s="3">
        <v>8168</v>
      </c>
      <c r="E213" s="3" t="s">
        <v>246</v>
      </c>
      <c r="F213" s="10">
        <v>-50.43</v>
      </c>
    </row>
    <row r="214" spans="1:8" x14ac:dyDescent="0.2">
      <c r="A214" s="2" t="s">
        <v>227</v>
      </c>
      <c r="B214" s="2" t="s">
        <v>227</v>
      </c>
      <c r="C214" s="2" t="s">
        <v>21</v>
      </c>
      <c r="D214" s="3">
        <v>8168</v>
      </c>
      <c r="E214" s="2" t="s">
        <v>228</v>
      </c>
      <c r="F214" s="9">
        <v>-103.02</v>
      </c>
    </row>
    <row r="215" spans="1:8" x14ac:dyDescent="0.2">
      <c r="A215" s="16" t="s">
        <v>120</v>
      </c>
      <c r="B215" s="16" t="s">
        <v>120</v>
      </c>
      <c r="C215" s="16" t="s">
        <v>57</v>
      </c>
      <c r="D215" s="3">
        <v>8168</v>
      </c>
      <c r="E215" s="16" t="s">
        <v>121</v>
      </c>
      <c r="F215" s="18">
        <v>-147.69999999999999</v>
      </c>
    </row>
    <row r="216" spans="1:8" x14ac:dyDescent="0.2">
      <c r="A216" s="17" t="s">
        <v>123</v>
      </c>
      <c r="B216" s="17" t="s">
        <v>123</v>
      </c>
      <c r="C216" s="17" t="s">
        <v>57</v>
      </c>
      <c r="D216" s="3">
        <v>8168</v>
      </c>
      <c r="E216" s="17" t="s">
        <v>121</v>
      </c>
      <c r="F216" s="19">
        <v>-46.97</v>
      </c>
    </row>
    <row r="217" spans="1:8" x14ac:dyDescent="0.2">
      <c r="A217" s="16" t="s">
        <v>319</v>
      </c>
      <c r="B217" s="16" t="s">
        <v>319</v>
      </c>
      <c r="C217" s="16" t="s">
        <v>21</v>
      </c>
      <c r="D217" s="3">
        <v>8168</v>
      </c>
      <c r="E217" s="16" t="s">
        <v>320</v>
      </c>
      <c r="F217" s="18">
        <v>-191</v>
      </c>
    </row>
    <row r="218" spans="1:8" x14ac:dyDescent="0.2">
      <c r="A218" s="17" t="s">
        <v>298</v>
      </c>
      <c r="B218" s="17" t="s">
        <v>298</v>
      </c>
      <c r="C218" s="17" t="s">
        <v>21</v>
      </c>
      <c r="D218" s="3">
        <v>8168</v>
      </c>
      <c r="E218" s="17" t="s">
        <v>299</v>
      </c>
      <c r="F218" s="19">
        <v>-191.23</v>
      </c>
    </row>
    <row r="219" spans="1:8" x14ac:dyDescent="0.2">
      <c r="A219" s="3" t="s">
        <v>280</v>
      </c>
      <c r="B219" s="3" t="s">
        <v>280</v>
      </c>
      <c r="C219" s="3" t="s">
        <v>21</v>
      </c>
      <c r="D219" s="3">
        <v>8168</v>
      </c>
      <c r="E219" s="3" t="s">
        <v>281</v>
      </c>
      <c r="F219" s="10">
        <v>-89.2</v>
      </c>
    </row>
    <row r="220" spans="1:8" x14ac:dyDescent="0.2">
      <c r="A220" s="2" t="s">
        <v>214</v>
      </c>
      <c r="B220" s="2" t="s">
        <v>214</v>
      </c>
      <c r="C220" s="2" t="s">
        <v>21</v>
      </c>
      <c r="D220" s="3">
        <v>8168</v>
      </c>
      <c r="E220" s="2" t="s">
        <v>215</v>
      </c>
      <c r="F220" s="9">
        <v>-130.96</v>
      </c>
    </row>
    <row r="221" spans="1:8" x14ac:dyDescent="0.2">
      <c r="A221" s="16"/>
      <c r="B221" s="16"/>
      <c r="C221" s="16"/>
      <c r="D221" s="3"/>
      <c r="E221" s="16"/>
      <c r="F221" s="27">
        <f>SUM(F212:F220)</f>
        <v>-1059.75</v>
      </c>
      <c r="G221">
        <v>-1081.3399999999999</v>
      </c>
      <c r="H221" s="24">
        <f>SUM(F221:G221)</f>
        <v>-2141.09</v>
      </c>
    </row>
    <row r="222" spans="1:8" x14ac:dyDescent="0.2">
      <c r="A222" s="16"/>
      <c r="B222" s="16"/>
      <c r="C222" s="16"/>
      <c r="D222" s="3"/>
      <c r="E222" s="16"/>
      <c r="F222" s="18"/>
    </row>
    <row r="223" spans="1:8" x14ac:dyDescent="0.2">
      <c r="A223" s="16"/>
      <c r="B223" s="16"/>
      <c r="C223" s="16"/>
      <c r="D223" s="3"/>
      <c r="E223" s="16"/>
      <c r="F223" s="18"/>
    </row>
    <row r="224" spans="1:8" x14ac:dyDescent="0.2">
      <c r="A224" s="16" t="s">
        <v>217</v>
      </c>
      <c r="B224" s="16" t="s">
        <v>217</v>
      </c>
      <c r="C224" s="16" t="s">
        <v>21</v>
      </c>
      <c r="D224" s="3">
        <v>8168</v>
      </c>
      <c r="E224" s="16" t="s">
        <v>218</v>
      </c>
      <c r="F224" s="18">
        <v>-47.76</v>
      </c>
    </row>
    <row r="225" spans="1:8" x14ac:dyDescent="0.2">
      <c r="A225" s="17" t="s">
        <v>241</v>
      </c>
      <c r="B225" s="17" t="s">
        <v>241</v>
      </c>
      <c r="C225" s="17" t="s">
        <v>21</v>
      </c>
      <c r="D225" s="3">
        <v>8168</v>
      </c>
      <c r="E225" s="17" t="s">
        <v>240</v>
      </c>
      <c r="F225" s="19">
        <v>-151.35</v>
      </c>
    </row>
    <row r="226" spans="1:8" x14ac:dyDescent="0.2">
      <c r="A226" s="16" t="s">
        <v>242</v>
      </c>
      <c r="B226" s="16" t="s">
        <v>242</v>
      </c>
      <c r="C226" s="16" t="s">
        <v>21</v>
      </c>
      <c r="D226" s="3">
        <v>8168</v>
      </c>
      <c r="E226" s="16" t="s">
        <v>240</v>
      </c>
      <c r="F226" s="18">
        <v>-12.79</v>
      </c>
    </row>
    <row r="227" spans="1:8" x14ac:dyDescent="0.2">
      <c r="A227" s="17" t="s">
        <v>132</v>
      </c>
      <c r="B227" s="17" t="s">
        <v>132</v>
      </c>
      <c r="C227" s="17" t="s">
        <v>57</v>
      </c>
      <c r="D227" s="3">
        <v>8168</v>
      </c>
      <c r="E227" s="17" t="s">
        <v>133</v>
      </c>
      <c r="F227" s="19">
        <v>-66.959999999999994</v>
      </c>
    </row>
    <row r="228" spans="1:8" x14ac:dyDescent="0.2">
      <c r="A228" s="3" t="s">
        <v>134</v>
      </c>
      <c r="B228" s="3" t="s">
        <v>134</v>
      </c>
      <c r="C228" s="3" t="s">
        <v>57</v>
      </c>
      <c r="D228" s="3">
        <v>8168</v>
      </c>
      <c r="E228" s="3" t="s">
        <v>133</v>
      </c>
      <c r="F228" s="10">
        <v>-25.03</v>
      </c>
    </row>
    <row r="229" spans="1:8" x14ac:dyDescent="0.2">
      <c r="A229" s="17" t="s">
        <v>136</v>
      </c>
      <c r="B229" s="17" t="s">
        <v>136</v>
      </c>
      <c r="C229" s="17" t="s">
        <v>57</v>
      </c>
      <c r="D229" s="3">
        <v>8168</v>
      </c>
      <c r="E229" s="17" t="s">
        <v>133</v>
      </c>
      <c r="F229" s="19">
        <v>-2.61</v>
      </c>
    </row>
    <row r="230" spans="1:8" x14ac:dyDescent="0.2">
      <c r="A230" s="16" t="s">
        <v>161</v>
      </c>
      <c r="B230" s="16" t="s">
        <v>161</v>
      </c>
      <c r="C230" s="16" t="s">
        <v>57</v>
      </c>
      <c r="D230" s="3">
        <v>8168</v>
      </c>
      <c r="E230" s="16" t="s">
        <v>158</v>
      </c>
      <c r="F230" s="18">
        <v>-96.78</v>
      </c>
    </row>
    <row r="231" spans="1:8" x14ac:dyDescent="0.2">
      <c r="F231" s="28">
        <f>SUM(F224:F230)</f>
        <v>-403.28</v>
      </c>
      <c r="G231">
        <v>-2468.4499999999998</v>
      </c>
      <c r="H231" s="24">
        <f>SUM(F231:G231)</f>
        <v>-2871.7299999999996</v>
      </c>
    </row>
  </sheetData>
  <sortState xmlns:xlrd2="http://schemas.microsoft.com/office/spreadsheetml/2017/richdata2" ref="A191:F230">
    <sortCondition ref="E193:E230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1D485-AAE6-453F-8EAA-EE198A082B21}">
  <dimension ref="A1:H72"/>
  <sheetViews>
    <sheetView topLeftCell="A12" workbookViewId="0">
      <selection activeCell="E47" sqref="E47"/>
    </sheetView>
  </sheetViews>
  <sheetFormatPr defaultRowHeight="12.75" x14ac:dyDescent="0.2"/>
  <cols>
    <col min="1" max="2" width="15" customWidth="1"/>
    <col min="3" max="3" width="30" customWidth="1"/>
    <col min="4" max="4" width="14.28515625" customWidth="1"/>
    <col min="5" max="5" width="50" customWidth="1"/>
    <col min="6" max="6" width="20" style="7" customWidth="1"/>
  </cols>
  <sheetData>
    <row r="1" spans="1:8" ht="18.75" x14ac:dyDescent="0.3">
      <c r="A1" s="4" t="s">
        <v>0</v>
      </c>
    </row>
    <row r="3" spans="1:8" x14ac:dyDescent="0.2">
      <c r="A3" s="5" t="s">
        <v>1</v>
      </c>
    </row>
    <row r="4" spans="1:8" ht="15.75" x14ac:dyDescent="0.25">
      <c r="A4" s="5" t="s">
        <v>2</v>
      </c>
      <c r="C4" s="11" t="s">
        <v>342</v>
      </c>
      <c r="D4" s="11"/>
    </row>
    <row r="5" spans="1:8" x14ac:dyDescent="0.2">
      <c r="E5" s="6" t="s">
        <v>3</v>
      </c>
    </row>
    <row r="6" spans="1:8" x14ac:dyDescent="0.2">
      <c r="A6" s="1" t="s">
        <v>4</v>
      </c>
      <c r="B6" s="1" t="s">
        <v>5</v>
      </c>
      <c r="C6" s="1" t="s">
        <v>6</v>
      </c>
      <c r="D6" s="1"/>
      <c r="E6" s="1" t="s">
        <v>7</v>
      </c>
      <c r="F6" s="8" t="s">
        <v>8</v>
      </c>
    </row>
    <row r="9" spans="1:8" x14ac:dyDescent="0.2">
      <c r="A9" s="16" t="s">
        <v>337</v>
      </c>
      <c r="B9" s="16" t="s">
        <v>337</v>
      </c>
      <c r="C9" s="16" t="s">
        <v>19</v>
      </c>
      <c r="D9" s="16">
        <v>2283</v>
      </c>
      <c r="E9" s="16" t="s">
        <v>335</v>
      </c>
      <c r="F9" s="18">
        <v>-65.97</v>
      </c>
      <c r="G9">
        <v>-411.87</v>
      </c>
      <c r="H9" s="24">
        <f>SUM(F9:G9)</f>
        <v>-477.84000000000003</v>
      </c>
    </row>
    <row r="10" spans="1:8" x14ac:dyDescent="0.2">
      <c r="A10" s="16"/>
      <c r="B10" s="16"/>
      <c r="C10" s="16"/>
      <c r="D10" s="16"/>
      <c r="E10" s="16"/>
      <c r="F10" s="18"/>
    </row>
    <row r="11" spans="1:8" x14ac:dyDescent="0.2">
      <c r="A11" s="16"/>
      <c r="B11" s="16"/>
      <c r="C11" s="16"/>
      <c r="D11" s="16"/>
      <c r="E11" s="16"/>
      <c r="F11" s="18"/>
    </row>
    <row r="12" spans="1:8" x14ac:dyDescent="0.2">
      <c r="A12" s="17" t="s">
        <v>352</v>
      </c>
      <c r="B12" s="17" t="s">
        <v>352</v>
      </c>
      <c r="C12" s="17" t="s">
        <v>19</v>
      </c>
      <c r="D12" s="16">
        <v>2283</v>
      </c>
      <c r="E12" s="17" t="s">
        <v>351</v>
      </c>
      <c r="F12" s="19">
        <v>-66.94</v>
      </c>
    </row>
    <row r="13" spans="1:8" x14ac:dyDescent="0.2">
      <c r="A13" s="3"/>
      <c r="B13" s="3"/>
      <c r="C13" s="3"/>
      <c r="D13" s="16"/>
      <c r="E13" s="3"/>
      <c r="F13" s="10"/>
    </row>
    <row r="14" spans="1:8" x14ac:dyDescent="0.2">
      <c r="A14" s="3"/>
      <c r="B14" s="3"/>
      <c r="C14" s="3"/>
      <c r="D14" s="16"/>
      <c r="E14" s="3"/>
      <c r="F14" s="10"/>
    </row>
    <row r="15" spans="1:8" x14ac:dyDescent="0.2">
      <c r="A15" s="16" t="s">
        <v>344</v>
      </c>
      <c r="B15" s="16" t="s">
        <v>344</v>
      </c>
      <c r="C15" s="16" t="s">
        <v>19</v>
      </c>
      <c r="D15" s="16">
        <v>2283</v>
      </c>
      <c r="E15" s="16" t="s">
        <v>339</v>
      </c>
      <c r="F15" s="18">
        <v>-9.6300000000000008</v>
      </c>
      <c r="G15">
        <v>-370.05</v>
      </c>
      <c r="H15" s="24">
        <f>SUM(F15:G15)</f>
        <v>-379.68</v>
      </c>
    </row>
    <row r="16" spans="1:8" x14ac:dyDescent="0.2">
      <c r="A16" s="16"/>
      <c r="B16" s="16"/>
      <c r="C16" s="16"/>
      <c r="D16" s="16"/>
      <c r="E16" s="16"/>
      <c r="F16" s="18"/>
    </row>
    <row r="17" spans="1:8" x14ac:dyDescent="0.2">
      <c r="A17" s="16"/>
      <c r="B17" s="16"/>
      <c r="C17" s="16"/>
      <c r="D17" s="16"/>
      <c r="E17" s="16"/>
      <c r="F17" s="18"/>
    </row>
    <row r="18" spans="1:8" x14ac:dyDescent="0.2">
      <c r="A18" s="2" t="s">
        <v>386</v>
      </c>
      <c r="B18" s="2" t="s">
        <v>386</v>
      </c>
      <c r="C18" s="2" t="s">
        <v>19</v>
      </c>
      <c r="D18" s="16">
        <v>2283</v>
      </c>
      <c r="E18" s="2" t="s">
        <v>387</v>
      </c>
      <c r="F18" s="9">
        <v>-66.52</v>
      </c>
      <c r="G18">
        <v>-270.63</v>
      </c>
      <c r="H18" s="24">
        <f>SUM(F18:G18)</f>
        <v>-337.15</v>
      </c>
    </row>
    <row r="19" spans="1:8" x14ac:dyDescent="0.2">
      <c r="A19" s="16"/>
      <c r="B19" s="16"/>
      <c r="C19" s="16"/>
      <c r="D19" s="16"/>
      <c r="E19" s="16"/>
      <c r="F19" s="18"/>
    </row>
    <row r="20" spans="1:8" x14ac:dyDescent="0.2">
      <c r="A20" s="16"/>
      <c r="B20" s="16"/>
      <c r="C20" s="16"/>
      <c r="D20" s="16"/>
      <c r="E20" s="16"/>
      <c r="F20" s="18"/>
    </row>
    <row r="21" spans="1:8" x14ac:dyDescent="0.2">
      <c r="A21" s="3" t="s">
        <v>349</v>
      </c>
      <c r="B21" s="3" t="s">
        <v>349</v>
      </c>
      <c r="C21" s="3" t="s">
        <v>19</v>
      </c>
      <c r="D21" s="16">
        <v>2283</v>
      </c>
      <c r="E21" s="3" t="s">
        <v>332</v>
      </c>
      <c r="F21" s="10">
        <v>-21.93</v>
      </c>
    </row>
    <row r="22" spans="1:8" x14ac:dyDescent="0.2">
      <c r="A22" s="2" t="s">
        <v>364</v>
      </c>
      <c r="B22" s="2" t="s">
        <v>364</v>
      </c>
      <c r="C22" s="2" t="s">
        <v>19</v>
      </c>
      <c r="D22" s="16">
        <v>2283</v>
      </c>
      <c r="E22" s="2" t="s">
        <v>363</v>
      </c>
      <c r="F22" s="9">
        <v>-51.08</v>
      </c>
    </row>
    <row r="23" spans="1:8" x14ac:dyDescent="0.2">
      <c r="A23" s="16"/>
      <c r="B23" s="16"/>
      <c r="C23" s="16"/>
      <c r="D23" s="16"/>
      <c r="E23" s="16"/>
      <c r="F23" s="27">
        <f>SUM(F21:F22)</f>
        <v>-73.009999999999991</v>
      </c>
      <c r="G23">
        <v>-330.68</v>
      </c>
      <c r="H23" s="24">
        <f>SUM(F23:G23)</f>
        <v>-403.69</v>
      </c>
    </row>
    <row r="24" spans="1:8" x14ac:dyDescent="0.2">
      <c r="A24" s="16"/>
      <c r="B24" s="16"/>
      <c r="C24" s="16"/>
      <c r="D24" s="16"/>
      <c r="E24" s="16"/>
      <c r="F24" s="18"/>
    </row>
    <row r="25" spans="1:8" x14ac:dyDescent="0.2">
      <c r="A25" s="16"/>
      <c r="B25" s="16"/>
      <c r="C25" s="16"/>
      <c r="D25" s="16"/>
      <c r="E25" s="16"/>
      <c r="F25" s="18"/>
    </row>
    <row r="26" spans="1:8" x14ac:dyDescent="0.2">
      <c r="A26" s="31" t="s">
        <v>337</v>
      </c>
      <c r="B26" s="31" t="s">
        <v>337</v>
      </c>
      <c r="C26" s="31" t="s">
        <v>21</v>
      </c>
      <c r="D26" s="31">
        <v>8168</v>
      </c>
      <c r="E26" s="31" t="s">
        <v>335</v>
      </c>
      <c r="F26" s="32">
        <v>-197.95</v>
      </c>
    </row>
    <row r="27" spans="1:8" x14ac:dyDescent="0.2">
      <c r="A27" s="33" t="s">
        <v>372</v>
      </c>
      <c r="B27" s="33" t="s">
        <v>372</v>
      </c>
      <c r="C27" s="33" t="s">
        <v>21</v>
      </c>
      <c r="D27" s="31">
        <v>8168</v>
      </c>
      <c r="E27" s="33" t="s">
        <v>375</v>
      </c>
      <c r="F27" s="34">
        <v>-142.16</v>
      </c>
    </row>
    <row r="28" spans="1:8" x14ac:dyDescent="0.2">
      <c r="A28" s="31" t="s">
        <v>359</v>
      </c>
      <c r="B28" s="31" t="s">
        <v>359</v>
      </c>
      <c r="C28" s="31" t="s">
        <v>21</v>
      </c>
      <c r="D28" s="31">
        <v>8168</v>
      </c>
      <c r="E28" s="31" t="s">
        <v>360</v>
      </c>
      <c r="F28" s="32">
        <v>-37.04</v>
      </c>
    </row>
    <row r="29" spans="1:8" x14ac:dyDescent="0.2">
      <c r="A29" s="31"/>
      <c r="B29" s="31"/>
      <c r="C29" s="31"/>
      <c r="D29" s="31"/>
      <c r="E29" s="31"/>
      <c r="F29" s="35">
        <f>SUM(F26:F28)</f>
        <v>-377.15000000000003</v>
      </c>
      <c r="G29">
        <v>-771.08</v>
      </c>
      <c r="H29" s="24">
        <f>SUM(F29:G29)</f>
        <v>-1148.23</v>
      </c>
    </row>
    <row r="30" spans="1:8" x14ac:dyDescent="0.2">
      <c r="A30" s="31"/>
      <c r="B30" s="31"/>
      <c r="C30" s="31"/>
      <c r="D30" s="31"/>
      <c r="E30" s="31"/>
      <c r="F30" s="32"/>
    </row>
    <row r="31" spans="1:8" x14ac:dyDescent="0.2">
      <c r="A31" s="31"/>
      <c r="B31" s="31"/>
      <c r="C31" s="31"/>
      <c r="D31" s="31"/>
      <c r="E31" s="31"/>
      <c r="F31" s="32"/>
    </row>
    <row r="32" spans="1:8" x14ac:dyDescent="0.2">
      <c r="A32" s="33" t="s">
        <v>352</v>
      </c>
      <c r="B32" s="33" t="s">
        <v>352</v>
      </c>
      <c r="C32" s="33" t="s">
        <v>21</v>
      </c>
      <c r="D32" s="31">
        <v>8168</v>
      </c>
      <c r="E32" s="33" t="s">
        <v>351</v>
      </c>
      <c r="F32" s="34">
        <v>-200.83</v>
      </c>
    </row>
    <row r="33" spans="1:8" x14ac:dyDescent="0.2">
      <c r="A33" s="31"/>
      <c r="B33" s="31"/>
      <c r="C33" s="31"/>
      <c r="D33" s="31"/>
      <c r="E33" s="31"/>
      <c r="F33" s="32"/>
    </row>
    <row r="34" spans="1:8" x14ac:dyDescent="0.2">
      <c r="A34" s="31"/>
      <c r="B34" s="31"/>
      <c r="C34" s="31"/>
      <c r="D34" s="31"/>
      <c r="E34" s="31"/>
      <c r="F34" s="32"/>
    </row>
    <row r="35" spans="1:8" x14ac:dyDescent="0.2">
      <c r="A35" s="31"/>
      <c r="B35" s="31"/>
      <c r="C35" s="31"/>
      <c r="D35" s="31"/>
      <c r="E35" s="31"/>
      <c r="F35" s="32"/>
    </row>
    <row r="36" spans="1:8" x14ac:dyDescent="0.2">
      <c r="A36" s="31" t="s">
        <v>386</v>
      </c>
      <c r="B36" s="31" t="s">
        <v>386</v>
      </c>
      <c r="C36" s="31" t="s">
        <v>21</v>
      </c>
      <c r="D36" s="31">
        <v>8168</v>
      </c>
      <c r="E36" s="31" t="s">
        <v>387</v>
      </c>
      <c r="F36" s="32">
        <v>-199.54</v>
      </c>
    </row>
    <row r="37" spans="1:8" x14ac:dyDescent="0.2">
      <c r="A37" s="33" t="s">
        <v>356</v>
      </c>
      <c r="B37" s="33" t="s">
        <v>356</v>
      </c>
      <c r="C37" s="33" t="s">
        <v>21</v>
      </c>
      <c r="D37" s="31">
        <v>8168</v>
      </c>
      <c r="E37" s="33" t="s">
        <v>357</v>
      </c>
      <c r="F37" s="34">
        <v>-28.37</v>
      </c>
    </row>
    <row r="38" spans="1:8" x14ac:dyDescent="0.2">
      <c r="A38" s="31"/>
      <c r="B38" s="31"/>
      <c r="C38" s="31"/>
      <c r="D38" s="31"/>
      <c r="E38" s="31"/>
      <c r="F38" s="35">
        <f>SUM(F36:F37)</f>
        <v>-227.91</v>
      </c>
      <c r="G38">
        <v>-783.47</v>
      </c>
      <c r="H38" s="24">
        <f>SUM(F38:G38)</f>
        <v>-1011.38</v>
      </c>
    </row>
    <row r="39" spans="1:8" x14ac:dyDescent="0.2">
      <c r="A39" s="31"/>
      <c r="B39" s="31"/>
      <c r="C39" s="31"/>
      <c r="D39" s="31"/>
      <c r="E39" s="31"/>
      <c r="F39" s="32"/>
    </row>
    <row r="40" spans="1:8" x14ac:dyDescent="0.2">
      <c r="A40" s="31"/>
      <c r="B40" s="31"/>
      <c r="C40" s="31"/>
      <c r="D40" s="31"/>
      <c r="E40" s="31"/>
      <c r="F40" s="32"/>
    </row>
    <row r="41" spans="1:8" x14ac:dyDescent="0.2">
      <c r="A41" s="31" t="s">
        <v>349</v>
      </c>
      <c r="B41" s="31" t="s">
        <v>349</v>
      </c>
      <c r="C41" s="31" t="s">
        <v>21</v>
      </c>
      <c r="D41" s="31">
        <v>8168</v>
      </c>
      <c r="E41" s="31" t="s">
        <v>332</v>
      </c>
      <c r="F41" s="32">
        <v>-6.06</v>
      </c>
    </row>
    <row r="42" spans="1:8" x14ac:dyDescent="0.2">
      <c r="A42" s="33" t="s">
        <v>369</v>
      </c>
      <c r="B42" s="33" t="s">
        <v>369</v>
      </c>
      <c r="C42" s="33" t="s">
        <v>21</v>
      </c>
      <c r="D42" s="31">
        <v>8168</v>
      </c>
      <c r="E42" s="33" t="s">
        <v>370</v>
      </c>
      <c r="F42" s="34">
        <v>-17.8</v>
      </c>
    </row>
    <row r="43" spans="1:8" x14ac:dyDescent="0.2">
      <c r="A43" s="31" t="s">
        <v>364</v>
      </c>
      <c r="B43" s="31" t="s">
        <v>364</v>
      </c>
      <c r="C43" s="31" t="s">
        <v>21</v>
      </c>
      <c r="D43" s="31">
        <v>8168</v>
      </c>
      <c r="E43" s="31" t="s">
        <v>363</v>
      </c>
      <c r="F43" s="32">
        <v>-200</v>
      </c>
    </row>
    <row r="44" spans="1:8" x14ac:dyDescent="0.2">
      <c r="A44" s="31"/>
      <c r="B44" s="31"/>
      <c r="C44" s="31"/>
      <c r="D44" s="31"/>
      <c r="E44" s="31"/>
      <c r="F44" s="35">
        <f>SUM(F41:F43)</f>
        <v>-223.86</v>
      </c>
      <c r="G44">
        <v>-986.67</v>
      </c>
      <c r="H44" s="24">
        <f>SUM(F44:G44)</f>
        <v>-1210.53</v>
      </c>
    </row>
    <row r="45" spans="1:8" x14ac:dyDescent="0.2">
      <c r="A45" s="31"/>
      <c r="B45" s="31"/>
      <c r="C45" s="31"/>
      <c r="D45" s="31"/>
      <c r="E45" s="31"/>
      <c r="F45" s="32"/>
    </row>
    <row r="46" spans="1:8" x14ac:dyDescent="0.2">
      <c r="A46" s="31"/>
      <c r="B46" s="31"/>
      <c r="C46" s="31"/>
      <c r="D46" s="31"/>
      <c r="E46" s="31"/>
      <c r="F46" s="32"/>
    </row>
    <row r="47" spans="1:8" x14ac:dyDescent="0.2">
      <c r="A47" s="33" t="s">
        <v>367</v>
      </c>
      <c r="B47" s="33" t="s">
        <v>367</v>
      </c>
      <c r="C47" s="33" t="s">
        <v>21</v>
      </c>
      <c r="D47" s="31">
        <v>8168</v>
      </c>
      <c r="E47" s="33" t="s">
        <v>368</v>
      </c>
      <c r="F47" s="34">
        <v>-48.19</v>
      </c>
    </row>
    <row r="48" spans="1:8" x14ac:dyDescent="0.2">
      <c r="A48" s="31"/>
      <c r="B48" s="31"/>
      <c r="C48" s="31"/>
      <c r="D48" s="31"/>
      <c r="E48" s="31"/>
      <c r="F48" s="32"/>
    </row>
    <row r="49" spans="1:8" x14ac:dyDescent="0.2">
      <c r="A49" s="16"/>
      <c r="B49" s="16"/>
      <c r="C49" s="16"/>
      <c r="D49" s="16"/>
      <c r="E49" s="16"/>
      <c r="F49" s="18"/>
    </row>
    <row r="50" spans="1:8" x14ac:dyDescent="0.2">
      <c r="A50" s="16"/>
      <c r="B50" s="16"/>
      <c r="C50" s="16"/>
      <c r="D50" s="16"/>
      <c r="E50" s="16"/>
      <c r="F50" s="18"/>
    </row>
    <row r="51" spans="1:8" x14ac:dyDescent="0.2">
      <c r="A51" s="16" t="s">
        <v>352</v>
      </c>
      <c r="B51" s="16" t="s">
        <v>352</v>
      </c>
      <c r="C51" s="16" t="s">
        <v>307</v>
      </c>
      <c r="D51" s="16">
        <v>1880</v>
      </c>
      <c r="E51" s="16" t="s">
        <v>351</v>
      </c>
      <c r="F51" s="18">
        <v>-118.31</v>
      </c>
    </row>
    <row r="52" spans="1:8" x14ac:dyDescent="0.2">
      <c r="A52" s="16" t="s">
        <v>354</v>
      </c>
      <c r="B52" s="16" t="s">
        <v>354</v>
      </c>
      <c r="C52" s="16" t="s">
        <v>307</v>
      </c>
      <c r="D52" s="16">
        <v>1880</v>
      </c>
      <c r="E52" s="16" t="s">
        <v>353</v>
      </c>
      <c r="F52" s="18">
        <v>-88.54</v>
      </c>
    </row>
    <row r="53" spans="1:8" x14ac:dyDescent="0.2">
      <c r="A53" s="16"/>
      <c r="B53" s="16"/>
      <c r="C53" s="16"/>
      <c r="D53" s="16"/>
      <c r="E53" s="16"/>
      <c r="F53" s="18"/>
    </row>
    <row r="54" spans="1:8" x14ac:dyDescent="0.2">
      <c r="A54" s="16"/>
      <c r="B54" s="16"/>
      <c r="C54" s="16"/>
      <c r="D54" s="16"/>
      <c r="E54" s="16"/>
      <c r="F54" s="18"/>
    </row>
    <row r="55" spans="1:8" x14ac:dyDescent="0.2">
      <c r="A55" s="16"/>
      <c r="B55" s="16"/>
      <c r="C55" s="16"/>
      <c r="D55" s="16"/>
      <c r="E55" s="16"/>
      <c r="F55" s="18"/>
    </row>
    <row r="56" spans="1:8" x14ac:dyDescent="0.2">
      <c r="A56" s="17" t="s">
        <v>340</v>
      </c>
      <c r="B56" s="17" t="s">
        <v>340</v>
      </c>
      <c r="C56" s="17" t="s">
        <v>324</v>
      </c>
      <c r="D56" s="16">
        <v>1880</v>
      </c>
      <c r="E56" s="17" t="s">
        <v>339</v>
      </c>
      <c r="F56" s="19">
        <v>-80.72</v>
      </c>
    </row>
    <row r="57" spans="1:8" x14ac:dyDescent="0.2">
      <c r="A57" s="3" t="s">
        <v>344</v>
      </c>
      <c r="B57" s="3" t="s">
        <v>344</v>
      </c>
      <c r="C57" s="3" t="s">
        <v>324</v>
      </c>
      <c r="D57" s="16">
        <v>1880</v>
      </c>
      <c r="E57" s="3" t="s">
        <v>339</v>
      </c>
      <c r="F57" s="10">
        <v>-11.06</v>
      </c>
    </row>
    <row r="58" spans="1:8" x14ac:dyDescent="0.2">
      <c r="A58" s="3"/>
      <c r="B58" s="3"/>
      <c r="C58" s="3"/>
      <c r="D58" s="16"/>
      <c r="E58" s="3"/>
      <c r="F58" s="30">
        <f>SUM(F56:F57)</f>
        <v>-91.78</v>
      </c>
      <c r="G58">
        <v>-194.46</v>
      </c>
      <c r="H58" s="24">
        <f>SUM(F58:G58)</f>
        <v>-286.24</v>
      </c>
    </row>
    <row r="59" spans="1:8" x14ac:dyDescent="0.2">
      <c r="A59" s="3"/>
      <c r="B59" s="3"/>
      <c r="C59" s="3"/>
      <c r="D59" s="16"/>
      <c r="E59" s="3"/>
      <c r="F59" s="10"/>
    </row>
    <row r="60" spans="1:8" x14ac:dyDescent="0.2">
      <c r="A60" s="3"/>
      <c r="B60" s="3"/>
      <c r="C60" s="3"/>
      <c r="D60" s="16"/>
      <c r="E60" s="3"/>
      <c r="F60" s="10"/>
    </row>
    <row r="62" spans="1:8" x14ac:dyDescent="0.2">
      <c r="A62" s="3" t="s">
        <v>347</v>
      </c>
      <c r="B62" s="3" t="s">
        <v>347</v>
      </c>
      <c r="C62" s="3" t="s">
        <v>324</v>
      </c>
      <c r="D62" s="16">
        <v>1880</v>
      </c>
      <c r="E62" s="3" t="s">
        <v>332</v>
      </c>
      <c r="F62" s="10">
        <v>-2.67</v>
      </c>
    </row>
    <row r="63" spans="1:8" x14ac:dyDescent="0.2">
      <c r="A63" s="2" t="s">
        <v>348</v>
      </c>
      <c r="B63" s="2" t="s">
        <v>348</v>
      </c>
      <c r="C63" s="2" t="s">
        <v>324</v>
      </c>
      <c r="D63" s="16">
        <v>1880</v>
      </c>
      <c r="E63" s="2" t="s">
        <v>332</v>
      </c>
      <c r="F63" s="9">
        <v>-102.52</v>
      </c>
    </row>
    <row r="64" spans="1:8" x14ac:dyDescent="0.2">
      <c r="A64" s="16" t="s">
        <v>362</v>
      </c>
      <c r="B64" s="16" t="s">
        <v>362</v>
      </c>
      <c r="C64" s="16" t="s">
        <v>324</v>
      </c>
      <c r="D64" s="16">
        <v>1880</v>
      </c>
      <c r="E64" s="16" t="s">
        <v>363</v>
      </c>
      <c r="F64" s="18">
        <v>-40.54</v>
      </c>
    </row>
    <row r="65" spans="1:8" x14ac:dyDescent="0.2">
      <c r="A65" s="16" t="s">
        <v>13</v>
      </c>
      <c r="F65" s="28">
        <f>SUM(F62:F64)</f>
        <v>-145.72999999999999</v>
      </c>
      <c r="G65">
        <v>-499.47</v>
      </c>
      <c r="H65" s="24">
        <f>SUM(F65:G65)</f>
        <v>-645.20000000000005</v>
      </c>
    </row>
    <row r="68" spans="1:8" x14ac:dyDescent="0.2">
      <c r="A68" s="17" t="s">
        <v>337</v>
      </c>
      <c r="B68" s="17" t="s">
        <v>337</v>
      </c>
      <c r="C68" s="17" t="s">
        <v>324</v>
      </c>
      <c r="D68" s="16">
        <v>1880</v>
      </c>
      <c r="E68" s="17" t="s">
        <v>335</v>
      </c>
      <c r="F68" s="19">
        <v>-99.92</v>
      </c>
      <c r="G68">
        <v>-339.8</v>
      </c>
      <c r="H68" s="24">
        <f>SUM(F68:G68)</f>
        <v>-439.72</v>
      </c>
    </row>
    <row r="72" spans="1:8" x14ac:dyDescent="0.2">
      <c r="A72" s="17" t="s">
        <v>386</v>
      </c>
      <c r="B72" s="17" t="s">
        <v>386</v>
      </c>
      <c r="C72" s="17" t="s">
        <v>324</v>
      </c>
      <c r="D72" s="16">
        <v>1880</v>
      </c>
      <c r="E72" s="17" t="s">
        <v>387</v>
      </c>
      <c r="F72" s="19">
        <v>-106.31</v>
      </c>
      <c r="G72">
        <v>-430.4</v>
      </c>
      <c r="H72" s="24">
        <f>SUM(F72:G72)</f>
        <v>-536.71</v>
      </c>
    </row>
  </sheetData>
  <sortState xmlns:xlrd2="http://schemas.microsoft.com/office/spreadsheetml/2017/richdata2" ref="A52:F64">
    <sortCondition ref="E52:E6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A0E91-7D32-4628-AA52-FDCD141B1915}">
  <dimension ref="A1:G294"/>
  <sheetViews>
    <sheetView workbookViewId="0">
      <selection sqref="A1:XFD1048576"/>
    </sheetView>
  </sheetViews>
  <sheetFormatPr defaultRowHeight="12.75" x14ac:dyDescent="0.2"/>
  <cols>
    <col min="1" max="2" width="15" customWidth="1"/>
    <col min="3" max="3" width="30" customWidth="1"/>
    <col min="4" max="4" width="50" customWidth="1"/>
    <col min="5" max="7" width="20" style="7" customWidth="1"/>
  </cols>
  <sheetData>
    <row r="1" spans="1:7" ht="18.75" x14ac:dyDescent="0.3">
      <c r="A1" s="12" t="s">
        <v>0</v>
      </c>
    </row>
    <row r="3" spans="1:7" x14ac:dyDescent="0.2">
      <c r="A3" s="13" t="s">
        <v>392</v>
      </c>
    </row>
    <row r="4" spans="1:7" x14ac:dyDescent="0.2">
      <c r="A4" s="13" t="s">
        <v>2</v>
      </c>
      <c r="C4" s="14" t="s">
        <v>342</v>
      </c>
    </row>
    <row r="5" spans="1:7" x14ac:dyDescent="0.2">
      <c r="D5" s="15" t="s">
        <v>3</v>
      </c>
    </row>
    <row r="6" spans="1:7" x14ac:dyDescent="0.2">
      <c r="A6" s="1" t="s">
        <v>4</v>
      </c>
      <c r="B6" s="1" t="s">
        <v>5</v>
      </c>
      <c r="C6" s="1" t="s">
        <v>6</v>
      </c>
      <c r="D6" s="1" t="s">
        <v>7</v>
      </c>
      <c r="E6" s="8" t="s">
        <v>8</v>
      </c>
      <c r="F6" s="8" t="s">
        <v>9</v>
      </c>
      <c r="G6" s="8" t="s">
        <v>10</v>
      </c>
    </row>
    <row r="7" spans="1:7" x14ac:dyDescent="0.2">
      <c r="A7" s="2" t="s">
        <v>391</v>
      </c>
      <c r="B7" s="2" t="s">
        <v>391</v>
      </c>
      <c r="C7" s="2"/>
      <c r="D7" s="2" t="s">
        <v>393</v>
      </c>
      <c r="E7" s="9" t="s">
        <v>13</v>
      </c>
      <c r="F7" s="9">
        <v>-3108.93</v>
      </c>
      <c r="G7" s="9">
        <v>0</v>
      </c>
    </row>
    <row r="8" spans="1:7" x14ac:dyDescent="0.2">
      <c r="A8" s="3" t="s">
        <v>394</v>
      </c>
      <c r="B8" s="3" t="s">
        <v>395</v>
      </c>
      <c r="C8" s="3" t="s">
        <v>14</v>
      </c>
      <c r="D8" s="3" t="s">
        <v>396</v>
      </c>
      <c r="E8" s="10" t="s">
        <v>13</v>
      </c>
      <c r="F8" s="10">
        <v>209.99</v>
      </c>
      <c r="G8" s="10">
        <v>3108.93</v>
      </c>
    </row>
    <row r="9" spans="1:7" x14ac:dyDescent="0.2">
      <c r="A9" s="2" t="s">
        <v>394</v>
      </c>
      <c r="B9" s="2" t="s">
        <v>395</v>
      </c>
      <c r="C9" s="2" t="s">
        <v>14</v>
      </c>
      <c r="D9" s="2" t="s">
        <v>334</v>
      </c>
      <c r="E9" s="9" t="s">
        <v>13</v>
      </c>
      <c r="F9" s="9">
        <v>2898.94</v>
      </c>
      <c r="G9" s="9">
        <v>2898.94</v>
      </c>
    </row>
    <row r="10" spans="1:7" x14ac:dyDescent="0.2">
      <c r="A10" s="3" t="s">
        <v>397</v>
      </c>
      <c r="B10" s="3" t="s">
        <v>397</v>
      </c>
      <c r="C10" s="3" t="s">
        <v>21</v>
      </c>
      <c r="D10" s="3" t="s">
        <v>390</v>
      </c>
      <c r="E10" s="10">
        <v>-1528.51</v>
      </c>
      <c r="F10" s="10" t="s">
        <v>13</v>
      </c>
      <c r="G10" s="10">
        <v>0</v>
      </c>
    </row>
    <row r="11" spans="1:7" x14ac:dyDescent="0.2">
      <c r="A11" s="2" t="s">
        <v>398</v>
      </c>
      <c r="B11" s="2" t="s">
        <v>397</v>
      </c>
      <c r="C11" s="2" t="s">
        <v>14</v>
      </c>
      <c r="D11" s="2" t="s">
        <v>334</v>
      </c>
      <c r="E11" s="9" t="s">
        <v>13</v>
      </c>
      <c r="F11" s="9">
        <v>219.94</v>
      </c>
      <c r="G11" s="9">
        <v>1528.51</v>
      </c>
    </row>
    <row r="12" spans="1:7" x14ac:dyDescent="0.2">
      <c r="A12" s="3" t="s">
        <v>398</v>
      </c>
      <c r="B12" s="3" t="s">
        <v>397</v>
      </c>
      <c r="C12" s="3" t="s">
        <v>14</v>
      </c>
      <c r="D12" s="3" t="s">
        <v>122</v>
      </c>
      <c r="E12" s="10" t="s">
        <v>13</v>
      </c>
      <c r="F12" s="10">
        <v>777.98</v>
      </c>
      <c r="G12" s="10">
        <v>1308.57</v>
      </c>
    </row>
    <row r="13" spans="1:7" x14ac:dyDescent="0.2">
      <c r="A13" s="2" t="s">
        <v>398</v>
      </c>
      <c r="B13" s="2" t="s">
        <v>397</v>
      </c>
      <c r="C13" s="2" t="s">
        <v>14</v>
      </c>
      <c r="D13" s="2" t="s">
        <v>122</v>
      </c>
      <c r="E13" s="9" t="s">
        <v>13</v>
      </c>
      <c r="F13" s="9">
        <v>370.67</v>
      </c>
      <c r="G13" s="9">
        <v>530.59</v>
      </c>
    </row>
    <row r="14" spans="1:7" x14ac:dyDescent="0.2">
      <c r="A14" s="2" t="s">
        <v>398</v>
      </c>
      <c r="B14" s="2" t="s">
        <v>399</v>
      </c>
      <c r="C14" s="2" t="s">
        <v>14</v>
      </c>
      <c r="D14" s="2" t="s">
        <v>336</v>
      </c>
      <c r="E14" s="9" t="s">
        <v>13</v>
      </c>
      <c r="F14" s="9">
        <v>159.91999999999999</v>
      </c>
      <c r="G14" s="9">
        <v>159.91999999999999</v>
      </c>
    </row>
    <row r="15" spans="1:7" x14ac:dyDescent="0.2">
      <c r="A15" s="3" t="s">
        <v>398</v>
      </c>
      <c r="B15" s="3" t="s">
        <v>398</v>
      </c>
      <c r="C15" s="3" t="s">
        <v>19</v>
      </c>
      <c r="D15" s="3" t="s">
        <v>390</v>
      </c>
      <c r="E15" s="10">
        <v>-3574.52</v>
      </c>
      <c r="F15" s="10" t="s">
        <v>13</v>
      </c>
      <c r="G15" s="10">
        <v>0</v>
      </c>
    </row>
    <row r="16" spans="1:7" x14ac:dyDescent="0.2">
      <c r="A16" s="2" t="s">
        <v>398</v>
      </c>
      <c r="B16" s="2" t="s">
        <v>398</v>
      </c>
      <c r="C16" s="2" t="s">
        <v>21</v>
      </c>
      <c r="D16" s="2" t="s">
        <v>390</v>
      </c>
      <c r="E16" s="9">
        <v>-2689.78</v>
      </c>
      <c r="F16" s="9" t="s">
        <v>13</v>
      </c>
      <c r="G16" s="9">
        <v>3574.52</v>
      </c>
    </row>
    <row r="17" spans="1:7" x14ac:dyDescent="0.2">
      <c r="A17" s="3" t="s">
        <v>400</v>
      </c>
      <c r="B17" s="3" t="s">
        <v>398</v>
      </c>
      <c r="C17" s="3" t="s">
        <v>14</v>
      </c>
      <c r="D17" s="3" t="s">
        <v>124</v>
      </c>
      <c r="E17" s="10" t="s">
        <v>13</v>
      </c>
      <c r="F17" s="10">
        <v>158.80000000000001</v>
      </c>
      <c r="G17" s="10">
        <v>6264.3</v>
      </c>
    </row>
    <row r="18" spans="1:7" x14ac:dyDescent="0.2">
      <c r="A18" s="2" t="s">
        <v>400</v>
      </c>
      <c r="B18" s="2" t="s">
        <v>398</v>
      </c>
      <c r="C18" s="2" t="s">
        <v>14</v>
      </c>
      <c r="D18" s="2" t="s">
        <v>15</v>
      </c>
      <c r="E18" s="9" t="s">
        <v>13</v>
      </c>
      <c r="F18" s="9">
        <v>5922.72</v>
      </c>
      <c r="G18" s="9">
        <v>6105.5</v>
      </c>
    </row>
    <row r="19" spans="1:7" x14ac:dyDescent="0.2">
      <c r="A19" s="3" t="s">
        <v>400</v>
      </c>
      <c r="B19" s="3" t="s">
        <v>398</v>
      </c>
      <c r="C19" s="3" t="s">
        <v>14</v>
      </c>
      <c r="D19" s="3" t="s">
        <v>36</v>
      </c>
      <c r="E19" s="10" t="s">
        <v>13</v>
      </c>
      <c r="F19" s="10">
        <v>182.78</v>
      </c>
      <c r="G19" s="10">
        <v>182.78</v>
      </c>
    </row>
    <row r="20" spans="1:7" x14ac:dyDescent="0.2">
      <c r="A20" s="2" t="s">
        <v>401</v>
      </c>
      <c r="B20" s="2" t="s">
        <v>401</v>
      </c>
      <c r="C20" s="2" t="s">
        <v>19</v>
      </c>
      <c r="D20" s="2" t="s">
        <v>390</v>
      </c>
      <c r="E20" s="9">
        <v>-847.8</v>
      </c>
      <c r="F20" s="9" t="s">
        <v>13</v>
      </c>
      <c r="G20" s="9">
        <v>0</v>
      </c>
    </row>
    <row r="21" spans="1:7" x14ac:dyDescent="0.2">
      <c r="A21" s="3" t="s">
        <v>402</v>
      </c>
      <c r="B21" s="3" t="s">
        <v>401</v>
      </c>
      <c r="C21" s="3" t="s">
        <v>14</v>
      </c>
      <c r="D21" s="3" t="s">
        <v>15</v>
      </c>
      <c r="E21" s="10" t="s">
        <v>13</v>
      </c>
      <c r="F21" s="10">
        <v>678.31</v>
      </c>
      <c r="G21" s="10">
        <v>847.8</v>
      </c>
    </row>
    <row r="22" spans="1:7" x14ac:dyDescent="0.2">
      <c r="A22" s="2" t="s">
        <v>402</v>
      </c>
      <c r="B22" s="2" t="s">
        <v>401</v>
      </c>
      <c r="C22" s="2" t="s">
        <v>14</v>
      </c>
      <c r="D22" s="2" t="s">
        <v>338</v>
      </c>
      <c r="E22" s="9" t="s">
        <v>13</v>
      </c>
      <c r="F22" s="9">
        <v>169.49</v>
      </c>
      <c r="G22" s="9">
        <v>169.49</v>
      </c>
    </row>
    <row r="23" spans="1:7" x14ac:dyDescent="0.2">
      <c r="A23" s="3" t="s">
        <v>402</v>
      </c>
      <c r="B23" s="3" t="s">
        <v>402</v>
      </c>
      <c r="C23" s="3" t="s">
        <v>19</v>
      </c>
      <c r="D23" s="3" t="s">
        <v>390</v>
      </c>
      <c r="E23" s="10">
        <v>-3139.13</v>
      </c>
      <c r="F23" s="10" t="s">
        <v>13</v>
      </c>
      <c r="G23" s="10">
        <v>0</v>
      </c>
    </row>
    <row r="24" spans="1:7" x14ac:dyDescent="0.2">
      <c r="A24" s="2" t="s">
        <v>403</v>
      </c>
      <c r="B24" s="2" t="s">
        <v>402</v>
      </c>
      <c r="C24" s="2" t="s">
        <v>14</v>
      </c>
      <c r="D24" s="2" t="s">
        <v>338</v>
      </c>
      <c r="E24" s="9" t="s">
        <v>13</v>
      </c>
      <c r="F24" s="9">
        <v>155.1</v>
      </c>
      <c r="G24" s="9">
        <v>3139.13</v>
      </c>
    </row>
    <row r="25" spans="1:7" x14ac:dyDescent="0.2">
      <c r="A25" s="3" t="s">
        <v>403</v>
      </c>
      <c r="B25" s="3" t="s">
        <v>402</v>
      </c>
      <c r="C25" s="3" t="s">
        <v>14</v>
      </c>
      <c r="D25" s="3" t="s">
        <v>404</v>
      </c>
      <c r="E25" s="10" t="s">
        <v>13</v>
      </c>
      <c r="F25" s="10">
        <v>509.26</v>
      </c>
      <c r="G25" s="10">
        <v>2984.03</v>
      </c>
    </row>
    <row r="26" spans="1:7" x14ac:dyDescent="0.2">
      <c r="A26" s="2" t="s">
        <v>403</v>
      </c>
      <c r="B26" s="2" t="s">
        <v>402</v>
      </c>
      <c r="C26" s="2" t="s">
        <v>14</v>
      </c>
      <c r="D26" s="2" t="s">
        <v>126</v>
      </c>
      <c r="E26" s="9" t="s">
        <v>13</v>
      </c>
      <c r="F26" s="9">
        <v>540.15</v>
      </c>
      <c r="G26" s="9">
        <v>2474.77</v>
      </c>
    </row>
    <row r="27" spans="1:7" x14ac:dyDescent="0.2">
      <c r="A27" s="3" t="s">
        <v>403</v>
      </c>
      <c r="B27" s="3" t="s">
        <v>405</v>
      </c>
      <c r="C27" s="3" t="s">
        <v>14</v>
      </c>
      <c r="D27" s="3" t="s">
        <v>126</v>
      </c>
      <c r="E27" s="10" t="s">
        <v>13</v>
      </c>
      <c r="F27" s="10">
        <v>24.65</v>
      </c>
      <c r="G27" s="10">
        <v>1934.62</v>
      </c>
    </row>
    <row r="28" spans="1:7" x14ac:dyDescent="0.2">
      <c r="A28" s="2" t="s">
        <v>403</v>
      </c>
      <c r="B28" s="2" t="s">
        <v>405</v>
      </c>
      <c r="C28" s="2" t="s">
        <v>14</v>
      </c>
      <c r="D28" s="2" t="s">
        <v>16</v>
      </c>
      <c r="E28" s="9" t="s">
        <v>13</v>
      </c>
      <c r="F28" s="9">
        <v>1909.97</v>
      </c>
      <c r="G28" s="9">
        <v>1909.97</v>
      </c>
    </row>
    <row r="29" spans="1:7" x14ac:dyDescent="0.2">
      <c r="A29" s="3" t="s">
        <v>403</v>
      </c>
      <c r="B29" s="3" t="s">
        <v>403</v>
      </c>
      <c r="C29" s="3" t="s">
        <v>19</v>
      </c>
      <c r="D29" s="3" t="s">
        <v>390</v>
      </c>
      <c r="E29" s="10">
        <v>-221.6</v>
      </c>
      <c r="F29" s="10" t="s">
        <v>13</v>
      </c>
      <c r="G29" s="10">
        <v>0</v>
      </c>
    </row>
    <row r="30" spans="1:7" x14ac:dyDescent="0.2">
      <c r="A30" s="2" t="s">
        <v>403</v>
      </c>
      <c r="B30" s="2" t="s">
        <v>403</v>
      </c>
      <c r="C30" s="2" t="s">
        <v>406</v>
      </c>
      <c r="D30" s="2" t="s">
        <v>390</v>
      </c>
      <c r="E30" s="9">
        <v>-1395.16</v>
      </c>
      <c r="F30" s="9" t="s">
        <v>13</v>
      </c>
      <c r="G30" s="9">
        <v>221.6</v>
      </c>
    </row>
    <row r="31" spans="1:7" x14ac:dyDescent="0.2">
      <c r="A31" s="3" t="s">
        <v>407</v>
      </c>
      <c r="B31" s="3" t="s">
        <v>403</v>
      </c>
      <c r="C31" s="3" t="s">
        <v>14</v>
      </c>
      <c r="D31" s="3" t="s">
        <v>17</v>
      </c>
      <c r="E31" s="10" t="s">
        <v>13</v>
      </c>
      <c r="F31" s="10">
        <v>866.82</v>
      </c>
      <c r="G31" s="10">
        <v>1616.76</v>
      </c>
    </row>
    <row r="32" spans="1:7" x14ac:dyDescent="0.2">
      <c r="A32" s="2" t="s">
        <v>407</v>
      </c>
      <c r="B32" s="2" t="s">
        <v>403</v>
      </c>
      <c r="C32" s="2" t="s">
        <v>14</v>
      </c>
      <c r="D32" s="2" t="s">
        <v>17</v>
      </c>
      <c r="E32" s="9" t="s">
        <v>13</v>
      </c>
      <c r="F32" s="9">
        <v>235.98</v>
      </c>
      <c r="G32" s="9">
        <v>749.94</v>
      </c>
    </row>
    <row r="33" spans="1:7" x14ac:dyDescent="0.2">
      <c r="A33" s="3" t="s">
        <v>407</v>
      </c>
      <c r="B33" s="3" t="s">
        <v>403</v>
      </c>
      <c r="C33" s="3" t="s">
        <v>14</v>
      </c>
      <c r="D33" s="3" t="s">
        <v>129</v>
      </c>
      <c r="E33" s="10" t="s">
        <v>13</v>
      </c>
      <c r="F33" s="10">
        <v>513.96</v>
      </c>
      <c r="G33" s="10">
        <v>513.96</v>
      </c>
    </row>
    <row r="34" spans="1:7" x14ac:dyDescent="0.2">
      <c r="A34" s="2" t="s">
        <v>408</v>
      </c>
      <c r="B34" s="2" t="s">
        <v>408</v>
      </c>
      <c r="C34" s="2" t="s">
        <v>406</v>
      </c>
      <c r="D34" s="2" t="s">
        <v>390</v>
      </c>
      <c r="E34" s="9">
        <v>-689.72</v>
      </c>
      <c r="F34" s="9" t="s">
        <v>13</v>
      </c>
      <c r="G34" s="9">
        <v>0</v>
      </c>
    </row>
    <row r="35" spans="1:7" x14ac:dyDescent="0.2">
      <c r="A35" s="3" t="s">
        <v>409</v>
      </c>
      <c r="B35" s="3" t="s">
        <v>408</v>
      </c>
      <c r="C35" s="3" t="s">
        <v>14</v>
      </c>
      <c r="D35" s="3" t="s">
        <v>129</v>
      </c>
      <c r="E35" s="10" t="s">
        <v>13</v>
      </c>
      <c r="F35" s="10">
        <v>311.26</v>
      </c>
      <c r="G35" s="10">
        <v>689.72</v>
      </c>
    </row>
    <row r="36" spans="1:7" x14ac:dyDescent="0.2">
      <c r="A36" s="2" t="s">
        <v>409</v>
      </c>
      <c r="B36" s="2" t="s">
        <v>408</v>
      </c>
      <c r="C36" s="2" t="s">
        <v>14</v>
      </c>
      <c r="D36" s="2" t="s">
        <v>341</v>
      </c>
      <c r="E36" s="9" t="s">
        <v>13</v>
      </c>
      <c r="F36" s="9">
        <v>378.46</v>
      </c>
      <c r="G36" s="9">
        <v>378.46</v>
      </c>
    </row>
    <row r="37" spans="1:7" x14ac:dyDescent="0.2">
      <c r="A37" s="3" t="s">
        <v>409</v>
      </c>
      <c r="B37" s="3" t="s">
        <v>409</v>
      </c>
      <c r="C37" s="3" t="s">
        <v>406</v>
      </c>
      <c r="D37" s="3" t="s">
        <v>390</v>
      </c>
      <c r="E37" s="10">
        <v>-4123.13</v>
      </c>
      <c r="F37" s="10" t="s">
        <v>13</v>
      </c>
      <c r="G37" s="10">
        <v>0</v>
      </c>
    </row>
    <row r="38" spans="1:7" x14ac:dyDescent="0.2">
      <c r="A38" s="2" t="s">
        <v>410</v>
      </c>
      <c r="B38" s="2" t="s">
        <v>409</v>
      </c>
      <c r="C38" s="2" t="s">
        <v>14</v>
      </c>
      <c r="D38" s="2" t="s">
        <v>341</v>
      </c>
      <c r="E38" s="9" t="s">
        <v>13</v>
      </c>
      <c r="F38" s="9">
        <v>428.21</v>
      </c>
      <c r="G38" s="9">
        <v>4123.13</v>
      </c>
    </row>
    <row r="39" spans="1:7" x14ac:dyDescent="0.2">
      <c r="A39" s="3" t="s">
        <v>410</v>
      </c>
      <c r="B39" s="3" t="s">
        <v>409</v>
      </c>
      <c r="C39" s="3" t="s">
        <v>14</v>
      </c>
      <c r="D39" s="3" t="s">
        <v>131</v>
      </c>
      <c r="E39" s="10" t="s">
        <v>13</v>
      </c>
      <c r="F39" s="10">
        <v>2209.14</v>
      </c>
      <c r="G39" s="10">
        <v>3694.92</v>
      </c>
    </row>
    <row r="40" spans="1:7" x14ac:dyDescent="0.2">
      <c r="A40" s="2" t="s">
        <v>410</v>
      </c>
      <c r="B40" s="2" t="s">
        <v>409</v>
      </c>
      <c r="C40" s="2" t="s">
        <v>14</v>
      </c>
      <c r="D40" s="2" t="s">
        <v>131</v>
      </c>
      <c r="E40" s="9" t="s">
        <v>13</v>
      </c>
      <c r="F40" s="9">
        <v>363.36</v>
      </c>
      <c r="G40" s="9">
        <v>1485.78</v>
      </c>
    </row>
    <row r="41" spans="1:7" x14ac:dyDescent="0.2">
      <c r="A41" s="3" t="s">
        <v>410</v>
      </c>
      <c r="B41" s="3" t="s">
        <v>409</v>
      </c>
      <c r="C41" s="3" t="s">
        <v>14</v>
      </c>
      <c r="D41" s="3" t="s">
        <v>22</v>
      </c>
      <c r="E41" s="10" t="s">
        <v>13</v>
      </c>
      <c r="F41" s="10">
        <v>272.82</v>
      </c>
      <c r="G41" s="10">
        <v>1122.42</v>
      </c>
    </row>
    <row r="42" spans="1:7" x14ac:dyDescent="0.2">
      <c r="A42" s="2" t="s">
        <v>410</v>
      </c>
      <c r="B42" s="2" t="s">
        <v>411</v>
      </c>
      <c r="C42" s="2" t="s">
        <v>14</v>
      </c>
      <c r="D42" s="2" t="s">
        <v>345</v>
      </c>
      <c r="E42" s="9" t="s">
        <v>13</v>
      </c>
      <c r="F42" s="9">
        <v>92.72</v>
      </c>
      <c r="G42" s="9">
        <v>849.6</v>
      </c>
    </row>
    <row r="43" spans="1:7" x14ac:dyDescent="0.2">
      <c r="A43" s="3" t="s">
        <v>412</v>
      </c>
      <c r="B43" s="3" t="s">
        <v>410</v>
      </c>
      <c r="C43" s="3" t="s">
        <v>14</v>
      </c>
      <c r="D43" s="3" t="s">
        <v>135</v>
      </c>
      <c r="E43" s="10" t="s">
        <v>13</v>
      </c>
      <c r="F43" s="10">
        <v>2.4700000000000002</v>
      </c>
      <c r="G43" s="10">
        <v>756.88</v>
      </c>
    </row>
    <row r="44" spans="1:7" x14ac:dyDescent="0.2">
      <c r="A44" s="2" t="s">
        <v>412</v>
      </c>
      <c r="B44" s="2" t="s">
        <v>410</v>
      </c>
      <c r="C44" s="2" t="s">
        <v>14</v>
      </c>
      <c r="D44" s="2" t="s">
        <v>346</v>
      </c>
      <c r="E44" s="9" t="s">
        <v>13</v>
      </c>
      <c r="F44" s="9">
        <v>754.41</v>
      </c>
      <c r="G44" s="9">
        <v>754.41</v>
      </c>
    </row>
    <row r="45" spans="1:7" x14ac:dyDescent="0.2">
      <c r="A45" s="3" t="s">
        <v>413</v>
      </c>
      <c r="B45" s="3" t="s">
        <v>413</v>
      </c>
      <c r="C45" s="3" t="s">
        <v>406</v>
      </c>
      <c r="D45" s="3" t="s">
        <v>414</v>
      </c>
      <c r="E45" s="10">
        <v>-327.26</v>
      </c>
      <c r="F45" s="10" t="s">
        <v>13</v>
      </c>
      <c r="G45" s="10">
        <v>0</v>
      </c>
    </row>
    <row r="46" spans="1:7" x14ac:dyDescent="0.2">
      <c r="A46" s="2" t="s">
        <v>415</v>
      </c>
      <c r="B46" s="2" t="s">
        <v>413</v>
      </c>
      <c r="C46" s="2" t="s">
        <v>14</v>
      </c>
      <c r="D46" s="2" t="s">
        <v>346</v>
      </c>
      <c r="E46" s="9" t="s">
        <v>13</v>
      </c>
      <c r="F46" s="9">
        <v>298.02999999999997</v>
      </c>
      <c r="G46" s="9">
        <v>327.26</v>
      </c>
    </row>
    <row r="47" spans="1:7" x14ac:dyDescent="0.2">
      <c r="A47" s="3" t="s">
        <v>415</v>
      </c>
      <c r="B47" s="3" t="s">
        <v>413</v>
      </c>
      <c r="C47" s="3" t="s">
        <v>14</v>
      </c>
      <c r="D47" s="3" t="s">
        <v>346</v>
      </c>
      <c r="E47" s="10" t="s">
        <v>13</v>
      </c>
      <c r="F47" s="10">
        <v>29.23</v>
      </c>
      <c r="G47" s="10">
        <v>29.23</v>
      </c>
    </row>
    <row r="48" spans="1:7" x14ac:dyDescent="0.2">
      <c r="A48" s="2" t="s">
        <v>415</v>
      </c>
      <c r="B48" s="2" t="s">
        <v>415</v>
      </c>
      <c r="C48" s="2" t="s">
        <v>406</v>
      </c>
      <c r="D48" s="2" t="s">
        <v>414</v>
      </c>
      <c r="E48" s="9">
        <v>-10224.969999999999</v>
      </c>
      <c r="F48" s="9" t="s">
        <v>13</v>
      </c>
      <c r="G48" s="9">
        <v>0</v>
      </c>
    </row>
    <row r="49" spans="1:7" x14ac:dyDescent="0.2">
      <c r="A49" s="3" t="s">
        <v>416</v>
      </c>
      <c r="B49" s="3" t="s">
        <v>415</v>
      </c>
      <c r="C49" s="3" t="s">
        <v>14</v>
      </c>
      <c r="D49" s="3" t="s">
        <v>417</v>
      </c>
      <c r="E49" s="10" t="s">
        <v>13</v>
      </c>
      <c r="F49" s="10">
        <v>3540.67</v>
      </c>
      <c r="G49" s="10">
        <v>10224.969999999999</v>
      </c>
    </row>
    <row r="50" spans="1:7" x14ac:dyDescent="0.2">
      <c r="A50" s="2" t="s">
        <v>416</v>
      </c>
      <c r="B50" s="2" t="s">
        <v>415</v>
      </c>
      <c r="C50" s="2" t="s">
        <v>14</v>
      </c>
      <c r="D50" s="2" t="s">
        <v>137</v>
      </c>
      <c r="E50" s="9" t="s">
        <v>13</v>
      </c>
      <c r="F50" s="9">
        <v>3949.19</v>
      </c>
      <c r="G50" s="9">
        <v>6684.3</v>
      </c>
    </row>
    <row r="51" spans="1:7" x14ac:dyDescent="0.2">
      <c r="A51" s="3" t="s">
        <v>416</v>
      </c>
      <c r="B51" s="3" t="s">
        <v>415</v>
      </c>
      <c r="C51" s="3" t="s">
        <v>14</v>
      </c>
      <c r="D51" s="3" t="s">
        <v>137</v>
      </c>
      <c r="E51" s="10" t="s">
        <v>13</v>
      </c>
      <c r="F51" s="10">
        <v>87.05</v>
      </c>
      <c r="G51" s="10">
        <v>2735.11</v>
      </c>
    </row>
    <row r="52" spans="1:7" x14ac:dyDescent="0.2">
      <c r="A52" s="2" t="s">
        <v>416</v>
      </c>
      <c r="B52" s="2" t="s">
        <v>415</v>
      </c>
      <c r="C52" s="2" t="s">
        <v>14</v>
      </c>
      <c r="D52" s="2" t="s">
        <v>138</v>
      </c>
      <c r="E52" s="9" t="s">
        <v>13</v>
      </c>
      <c r="F52" s="9">
        <v>808.09</v>
      </c>
      <c r="G52" s="9">
        <v>2648.06</v>
      </c>
    </row>
    <row r="53" spans="1:7" x14ac:dyDescent="0.2">
      <c r="A53" s="2" t="s">
        <v>416</v>
      </c>
      <c r="B53" s="2" t="s">
        <v>418</v>
      </c>
      <c r="C53" s="2" t="s">
        <v>14</v>
      </c>
      <c r="D53" s="2" t="s">
        <v>138</v>
      </c>
      <c r="E53" s="9" t="s">
        <v>13</v>
      </c>
      <c r="F53" s="9">
        <v>904.86</v>
      </c>
      <c r="G53" s="9">
        <v>1839.97</v>
      </c>
    </row>
    <row r="54" spans="1:7" x14ac:dyDescent="0.2">
      <c r="A54" s="3" t="s">
        <v>416</v>
      </c>
      <c r="B54" s="3" t="s">
        <v>418</v>
      </c>
      <c r="C54" s="3" t="s">
        <v>14</v>
      </c>
      <c r="D54" s="3" t="s">
        <v>167</v>
      </c>
      <c r="E54" s="10" t="s">
        <v>13</v>
      </c>
      <c r="F54" s="10">
        <v>935.11</v>
      </c>
      <c r="G54" s="10">
        <v>935.11</v>
      </c>
    </row>
    <row r="55" spans="1:7" x14ac:dyDescent="0.2">
      <c r="A55" s="2" t="s">
        <v>416</v>
      </c>
      <c r="B55" s="2" t="s">
        <v>416</v>
      </c>
      <c r="C55" s="2" t="s">
        <v>21</v>
      </c>
      <c r="D55" s="2" t="s">
        <v>414</v>
      </c>
      <c r="E55" s="9">
        <v>-499.44</v>
      </c>
      <c r="F55" s="9" t="s">
        <v>13</v>
      </c>
      <c r="G55" s="9">
        <v>0</v>
      </c>
    </row>
    <row r="56" spans="1:7" x14ac:dyDescent="0.2">
      <c r="A56" s="3" t="s">
        <v>419</v>
      </c>
      <c r="B56" s="3" t="s">
        <v>416</v>
      </c>
      <c r="C56" s="3" t="s">
        <v>14</v>
      </c>
      <c r="D56" s="3" t="s">
        <v>140</v>
      </c>
      <c r="E56" s="10" t="s">
        <v>13</v>
      </c>
      <c r="F56" s="10">
        <v>196.48</v>
      </c>
      <c r="G56" s="10">
        <v>499.44</v>
      </c>
    </row>
    <row r="57" spans="1:7" x14ac:dyDescent="0.2">
      <c r="A57" s="2" t="s">
        <v>419</v>
      </c>
      <c r="B57" s="2" t="s">
        <v>416</v>
      </c>
      <c r="C57" s="2" t="s">
        <v>14</v>
      </c>
      <c r="D57" s="2" t="s">
        <v>25</v>
      </c>
      <c r="E57" s="9" t="s">
        <v>13</v>
      </c>
      <c r="F57" s="9">
        <v>302.95999999999998</v>
      </c>
      <c r="G57" s="9">
        <v>302.95999999999998</v>
      </c>
    </row>
    <row r="58" spans="1:7" x14ac:dyDescent="0.2">
      <c r="A58" s="3" t="s">
        <v>419</v>
      </c>
      <c r="B58" s="3" t="s">
        <v>419</v>
      </c>
      <c r="C58" s="3" t="s">
        <v>21</v>
      </c>
      <c r="D58" s="3" t="s">
        <v>414</v>
      </c>
      <c r="E58" s="10">
        <v>-323.72000000000003</v>
      </c>
      <c r="F58" s="10" t="s">
        <v>13</v>
      </c>
      <c r="G58" s="10">
        <v>0</v>
      </c>
    </row>
    <row r="59" spans="1:7" x14ac:dyDescent="0.2">
      <c r="A59" s="2" t="s">
        <v>420</v>
      </c>
      <c r="B59" s="2" t="s">
        <v>419</v>
      </c>
      <c r="C59" s="2" t="s">
        <v>14</v>
      </c>
      <c r="D59" s="2" t="s">
        <v>36</v>
      </c>
      <c r="E59" s="9" t="s">
        <v>13</v>
      </c>
      <c r="F59" s="9">
        <v>323.72000000000003</v>
      </c>
      <c r="G59" s="9">
        <v>323.72000000000003</v>
      </c>
    </row>
    <row r="60" spans="1:7" x14ac:dyDescent="0.2">
      <c r="A60" s="3" t="s">
        <v>421</v>
      </c>
      <c r="B60" s="3" t="s">
        <v>421</v>
      </c>
      <c r="C60" s="3" t="s">
        <v>21</v>
      </c>
      <c r="D60" s="3" t="s">
        <v>414</v>
      </c>
      <c r="E60" s="10">
        <v>-830.38</v>
      </c>
      <c r="F60" s="10" t="s">
        <v>13</v>
      </c>
      <c r="G60" s="10">
        <v>0</v>
      </c>
    </row>
    <row r="61" spans="1:7" x14ac:dyDescent="0.2">
      <c r="A61" s="2" t="s">
        <v>422</v>
      </c>
      <c r="B61" s="2" t="s">
        <v>421</v>
      </c>
      <c r="C61" s="2" t="s">
        <v>14</v>
      </c>
      <c r="D61" s="2" t="s">
        <v>25</v>
      </c>
      <c r="E61" s="9" t="s">
        <v>13</v>
      </c>
      <c r="F61" s="9">
        <v>249.17</v>
      </c>
      <c r="G61" s="9">
        <v>830.38</v>
      </c>
    </row>
    <row r="62" spans="1:7" x14ac:dyDescent="0.2">
      <c r="A62" s="3" t="s">
        <v>422</v>
      </c>
      <c r="B62" s="3" t="s">
        <v>421</v>
      </c>
      <c r="C62" s="3" t="s">
        <v>14</v>
      </c>
      <c r="D62" s="3" t="s">
        <v>350</v>
      </c>
      <c r="E62" s="10" t="s">
        <v>13</v>
      </c>
      <c r="F62" s="10">
        <v>581.21</v>
      </c>
      <c r="G62" s="10">
        <v>581.21</v>
      </c>
    </row>
    <row r="63" spans="1:7" x14ac:dyDescent="0.2">
      <c r="A63" s="2" t="s">
        <v>422</v>
      </c>
      <c r="B63" s="2" t="s">
        <v>422</v>
      </c>
      <c r="C63" s="2" t="s">
        <v>21</v>
      </c>
      <c r="D63" s="2" t="s">
        <v>414</v>
      </c>
      <c r="E63" s="9">
        <v>-387.3</v>
      </c>
      <c r="F63" s="9" t="s">
        <v>13</v>
      </c>
      <c r="G63" s="9">
        <v>0</v>
      </c>
    </row>
    <row r="64" spans="1:7" x14ac:dyDescent="0.2">
      <c r="A64" s="3" t="s">
        <v>423</v>
      </c>
      <c r="B64" s="3" t="s">
        <v>422</v>
      </c>
      <c r="C64" s="3" t="s">
        <v>14</v>
      </c>
      <c r="D64" s="3" t="s">
        <v>142</v>
      </c>
      <c r="E64" s="10" t="s">
        <v>13</v>
      </c>
      <c r="F64" s="10">
        <v>194.26</v>
      </c>
      <c r="G64" s="10">
        <v>387.3</v>
      </c>
    </row>
    <row r="65" spans="1:7" x14ac:dyDescent="0.2">
      <c r="A65" s="2" t="s">
        <v>423</v>
      </c>
      <c r="B65" s="2" t="s">
        <v>424</v>
      </c>
      <c r="C65" s="2" t="s">
        <v>14</v>
      </c>
      <c r="D65" s="2" t="s">
        <v>26</v>
      </c>
      <c r="E65" s="9" t="s">
        <v>13</v>
      </c>
      <c r="F65" s="9">
        <v>193.04</v>
      </c>
      <c r="G65" s="9">
        <v>193.04</v>
      </c>
    </row>
    <row r="66" spans="1:7" x14ac:dyDescent="0.2">
      <c r="A66" s="3" t="s">
        <v>423</v>
      </c>
      <c r="B66" s="3" t="s">
        <v>423</v>
      </c>
      <c r="C66" s="3" t="s">
        <v>21</v>
      </c>
      <c r="D66" s="3" t="s">
        <v>414</v>
      </c>
      <c r="E66" s="10">
        <v>-1650.3</v>
      </c>
      <c r="F66" s="10" t="s">
        <v>13</v>
      </c>
      <c r="G66" s="10">
        <v>0</v>
      </c>
    </row>
    <row r="67" spans="1:7" x14ac:dyDescent="0.2">
      <c r="A67" s="2" t="s">
        <v>425</v>
      </c>
      <c r="B67" s="2" t="s">
        <v>423</v>
      </c>
      <c r="C67" s="2" t="s">
        <v>14</v>
      </c>
      <c r="D67" s="2" t="s">
        <v>426</v>
      </c>
      <c r="E67" s="9" t="s">
        <v>13</v>
      </c>
      <c r="F67" s="9">
        <v>372.61</v>
      </c>
      <c r="G67" s="9">
        <v>1650.3</v>
      </c>
    </row>
    <row r="68" spans="1:7" x14ac:dyDescent="0.2">
      <c r="A68" s="3" t="s">
        <v>425</v>
      </c>
      <c r="B68" s="3" t="s">
        <v>423</v>
      </c>
      <c r="C68" s="3" t="s">
        <v>14</v>
      </c>
      <c r="D68" s="3" t="s">
        <v>427</v>
      </c>
      <c r="E68" s="10" t="s">
        <v>13</v>
      </c>
      <c r="F68" s="10">
        <v>1068.77</v>
      </c>
      <c r="G68" s="10">
        <v>1277.69</v>
      </c>
    </row>
    <row r="69" spans="1:7" x14ac:dyDescent="0.2">
      <c r="A69" s="2" t="s">
        <v>425</v>
      </c>
      <c r="B69" s="2" t="s">
        <v>423</v>
      </c>
      <c r="C69" s="2" t="s">
        <v>14</v>
      </c>
      <c r="D69" s="2" t="s">
        <v>27</v>
      </c>
      <c r="E69" s="9" t="s">
        <v>13</v>
      </c>
      <c r="F69" s="9">
        <v>208.92</v>
      </c>
      <c r="G69" s="9">
        <v>208.92</v>
      </c>
    </row>
    <row r="70" spans="1:7" x14ac:dyDescent="0.2">
      <c r="A70" s="3" t="s">
        <v>428</v>
      </c>
      <c r="B70" s="3" t="s">
        <v>428</v>
      </c>
      <c r="C70" s="3" t="s">
        <v>21</v>
      </c>
      <c r="D70" s="3" t="s">
        <v>414</v>
      </c>
      <c r="E70" s="10">
        <v>-6561.31</v>
      </c>
      <c r="F70" s="10" t="s">
        <v>13</v>
      </c>
      <c r="G70" s="10">
        <v>0</v>
      </c>
    </row>
    <row r="71" spans="1:7" x14ac:dyDescent="0.2">
      <c r="A71" s="2" t="s">
        <v>429</v>
      </c>
      <c r="B71" s="2" t="s">
        <v>428</v>
      </c>
      <c r="C71" s="2" t="s">
        <v>14</v>
      </c>
      <c r="D71" s="2" t="s">
        <v>27</v>
      </c>
      <c r="E71" s="9" t="s">
        <v>13</v>
      </c>
      <c r="F71" s="9">
        <v>1131.6600000000001</v>
      </c>
      <c r="G71" s="9">
        <v>6561.31</v>
      </c>
    </row>
    <row r="72" spans="1:7" x14ac:dyDescent="0.2">
      <c r="A72" s="3" t="s">
        <v>429</v>
      </c>
      <c r="B72" s="3" t="s">
        <v>428</v>
      </c>
      <c r="C72" s="3" t="s">
        <v>14</v>
      </c>
      <c r="D72" s="3" t="s">
        <v>144</v>
      </c>
      <c r="E72" s="10" t="s">
        <v>13</v>
      </c>
      <c r="F72" s="10">
        <v>281.19</v>
      </c>
      <c r="G72" s="10">
        <v>5429.65</v>
      </c>
    </row>
    <row r="73" spans="1:7" x14ac:dyDescent="0.2">
      <c r="A73" s="2" t="s">
        <v>429</v>
      </c>
      <c r="B73" s="2" t="s">
        <v>428</v>
      </c>
      <c r="C73" s="2" t="s">
        <v>14</v>
      </c>
      <c r="D73" s="2" t="s">
        <v>144</v>
      </c>
      <c r="E73" s="9" t="s">
        <v>13</v>
      </c>
      <c r="F73" s="9">
        <v>34.24</v>
      </c>
      <c r="G73" s="9">
        <v>5148.46</v>
      </c>
    </row>
    <row r="74" spans="1:7" x14ac:dyDescent="0.2">
      <c r="A74" s="3" t="s">
        <v>429</v>
      </c>
      <c r="B74" s="3" t="s">
        <v>428</v>
      </c>
      <c r="C74" s="3" t="s">
        <v>14</v>
      </c>
      <c r="D74" s="3" t="s">
        <v>145</v>
      </c>
      <c r="E74" s="10" t="s">
        <v>13</v>
      </c>
      <c r="F74" s="10">
        <v>689.69</v>
      </c>
      <c r="G74" s="10">
        <v>5114.22</v>
      </c>
    </row>
    <row r="75" spans="1:7" x14ac:dyDescent="0.2">
      <c r="A75" s="2" t="s">
        <v>429</v>
      </c>
      <c r="B75" s="2" t="s">
        <v>428</v>
      </c>
      <c r="C75" s="2" t="s">
        <v>14</v>
      </c>
      <c r="D75" s="2" t="s">
        <v>36</v>
      </c>
      <c r="E75" s="9" t="s">
        <v>13</v>
      </c>
      <c r="F75" s="9">
        <v>570.63</v>
      </c>
      <c r="G75" s="9">
        <v>4424.53</v>
      </c>
    </row>
    <row r="76" spans="1:7" x14ac:dyDescent="0.2">
      <c r="A76" s="3" t="s">
        <v>429</v>
      </c>
      <c r="B76" s="3" t="s">
        <v>430</v>
      </c>
      <c r="C76" s="3" t="s">
        <v>14</v>
      </c>
      <c r="D76" s="3" t="s">
        <v>145</v>
      </c>
      <c r="E76" s="10" t="s">
        <v>13</v>
      </c>
      <c r="F76" s="10">
        <v>2689.1</v>
      </c>
      <c r="G76" s="10">
        <v>3853.9</v>
      </c>
    </row>
    <row r="77" spans="1:7" x14ac:dyDescent="0.2">
      <c r="A77" s="2" t="s">
        <v>429</v>
      </c>
      <c r="B77" s="2" t="s">
        <v>430</v>
      </c>
      <c r="C77" s="2" t="s">
        <v>14</v>
      </c>
      <c r="D77" s="2" t="s">
        <v>28</v>
      </c>
      <c r="E77" s="9" t="s">
        <v>13</v>
      </c>
      <c r="F77" s="9">
        <v>1164.8</v>
      </c>
      <c r="G77" s="9">
        <v>1164.8</v>
      </c>
    </row>
    <row r="78" spans="1:7" x14ac:dyDescent="0.2">
      <c r="A78" s="3" t="s">
        <v>431</v>
      </c>
      <c r="B78" s="3" t="s">
        <v>431</v>
      </c>
      <c r="C78" s="3" t="s">
        <v>21</v>
      </c>
      <c r="D78" s="3" t="s">
        <v>414</v>
      </c>
      <c r="E78" s="10">
        <v>-1162.58</v>
      </c>
      <c r="F78" s="10" t="s">
        <v>13</v>
      </c>
      <c r="G78" s="10">
        <v>0</v>
      </c>
    </row>
    <row r="79" spans="1:7" x14ac:dyDescent="0.2">
      <c r="A79" s="2" t="s">
        <v>432</v>
      </c>
      <c r="B79" s="2" t="s">
        <v>431</v>
      </c>
      <c r="C79" s="2" t="s">
        <v>14</v>
      </c>
      <c r="D79" s="2" t="s">
        <v>28</v>
      </c>
      <c r="E79" s="9" t="s">
        <v>13</v>
      </c>
      <c r="F79" s="9">
        <v>1162.58</v>
      </c>
      <c r="G79" s="9">
        <v>1162.58</v>
      </c>
    </row>
    <row r="80" spans="1:7" x14ac:dyDescent="0.2">
      <c r="A80" s="3" t="s">
        <v>432</v>
      </c>
      <c r="B80" s="3" t="s">
        <v>432</v>
      </c>
      <c r="C80" s="3" t="s">
        <v>21</v>
      </c>
      <c r="D80" s="3" t="s">
        <v>414</v>
      </c>
      <c r="E80" s="10">
        <v>-4131.01</v>
      </c>
      <c r="F80" s="10" t="s">
        <v>13</v>
      </c>
      <c r="G80" s="10">
        <v>0</v>
      </c>
    </row>
    <row r="81" spans="1:7" x14ac:dyDescent="0.2">
      <c r="A81" s="2" t="s">
        <v>433</v>
      </c>
      <c r="B81" s="2" t="s">
        <v>432</v>
      </c>
      <c r="C81" s="2" t="s">
        <v>14</v>
      </c>
      <c r="D81" s="2" t="s">
        <v>355</v>
      </c>
      <c r="E81" s="9" t="s">
        <v>13</v>
      </c>
      <c r="F81" s="9">
        <v>2380.84</v>
      </c>
      <c r="G81" s="9">
        <v>4131.01</v>
      </c>
    </row>
    <row r="82" spans="1:7" x14ac:dyDescent="0.2">
      <c r="A82" s="3" t="s">
        <v>433</v>
      </c>
      <c r="B82" s="3" t="s">
        <v>432</v>
      </c>
      <c r="C82" s="3" t="s">
        <v>14</v>
      </c>
      <c r="D82" s="3" t="s">
        <v>434</v>
      </c>
      <c r="E82" s="10" t="s">
        <v>13</v>
      </c>
      <c r="F82" s="10">
        <v>276.07</v>
      </c>
      <c r="G82" s="10">
        <v>1750.17</v>
      </c>
    </row>
    <row r="83" spans="1:7" x14ac:dyDescent="0.2">
      <c r="A83" s="2" t="s">
        <v>433</v>
      </c>
      <c r="B83" s="2" t="s">
        <v>432</v>
      </c>
      <c r="C83" s="2" t="s">
        <v>14</v>
      </c>
      <c r="D83" s="2" t="s">
        <v>149</v>
      </c>
      <c r="E83" s="9" t="s">
        <v>13</v>
      </c>
      <c r="F83" s="9">
        <v>76.72</v>
      </c>
      <c r="G83" s="9">
        <v>1474.1</v>
      </c>
    </row>
    <row r="84" spans="1:7" x14ac:dyDescent="0.2">
      <c r="A84" s="3" t="s">
        <v>433</v>
      </c>
      <c r="B84" s="3" t="s">
        <v>435</v>
      </c>
      <c r="C84" s="3" t="s">
        <v>14</v>
      </c>
      <c r="D84" s="3" t="s">
        <v>149</v>
      </c>
      <c r="E84" s="10" t="s">
        <v>13</v>
      </c>
      <c r="F84" s="10">
        <v>361.61</v>
      </c>
      <c r="G84" s="10">
        <v>1397.38</v>
      </c>
    </row>
    <row r="85" spans="1:7" x14ac:dyDescent="0.2">
      <c r="A85" s="2" t="s">
        <v>433</v>
      </c>
      <c r="B85" s="2" t="s">
        <v>435</v>
      </c>
      <c r="C85" s="2" t="s">
        <v>14</v>
      </c>
      <c r="D85" s="2" t="s">
        <v>153</v>
      </c>
      <c r="E85" s="9" t="s">
        <v>13</v>
      </c>
      <c r="F85" s="9">
        <v>1035.77</v>
      </c>
      <c r="G85" s="9">
        <v>1035.77</v>
      </c>
    </row>
    <row r="86" spans="1:7" x14ac:dyDescent="0.2">
      <c r="A86" s="3" t="s">
        <v>433</v>
      </c>
      <c r="B86" s="3" t="s">
        <v>433</v>
      </c>
      <c r="C86" s="3" t="s">
        <v>21</v>
      </c>
      <c r="D86" s="3" t="s">
        <v>414</v>
      </c>
      <c r="E86" s="10">
        <v>-971.77</v>
      </c>
      <c r="F86" s="10" t="s">
        <v>13</v>
      </c>
      <c r="G86" s="10">
        <v>0</v>
      </c>
    </row>
    <row r="87" spans="1:7" x14ac:dyDescent="0.2">
      <c r="A87" s="2" t="s">
        <v>436</v>
      </c>
      <c r="B87" s="2" t="s">
        <v>433</v>
      </c>
      <c r="C87" s="2" t="s">
        <v>14</v>
      </c>
      <c r="D87" s="2" t="s">
        <v>154</v>
      </c>
      <c r="E87" s="9" t="s">
        <v>13</v>
      </c>
      <c r="F87" s="9">
        <v>90.77</v>
      </c>
      <c r="G87" s="9">
        <v>971.77</v>
      </c>
    </row>
    <row r="88" spans="1:7" x14ac:dyDescent="0.2">
      <c r="A88" s="3" t="s">
        <v>436</v>
      </c>
      <c r="B88" s="3" t="s">
        <v>433</v>
      </c>
      <c r="C88" s="3" t="s">
        <v>14</v>
      </c>
      <c r="D88" s="3" t="s">
        <v>154</v>
      </c>
      <c r="E88" s="10" t="s">
        <v>13</v>
      </c>
      <c r="F88" s="10">
        <v>207.92</v>
      </c>
      <c r="G88" s="10">
        <v>881</v>
      </c>
    </row>
    <row r="89" spans="1:7" x14ac:dyDescent="0.2">
      <c r="A89" s="2" t="s">
        <v>436</v>
      </c>
      <c r="B89" s="2" t="s">
        <v>433</v>
      </c>
      <c r="C89" s="2" t="s">
        <v>14</v>
      </c>
      <c r="D89" s="2" t="s">
        <v>31</v>
      </c>
      <c r="E89" s="9" t="s">
        <v>13</v>
      </c>
      <c r="F89" s="9">
        <v>673.08</v>
      </c>
      <c r="G89" s="9">
        <v>673.08</v>
      </c>
    </row>
    <row r="90" spans="1:7" x14ac:dyDescent="0.2">
      <c r="A90" s="3" t="s">
        <v>437</v>
      </c>
      <c r="B90" s="3" t="s">
        <v>437</v>
      </c>
      <c r="C90" s="3" t="s">
        <v>19</v>
      </c>
      <c r="D90" s="3" t="s">
        <v>438</v>
      </c>
      <c r="E90" s="10">
        <v>-220.75</v>
      </c>
      <c r="F90" s="10" t="s">
        <v>13</v>
      </c>
      <c r="G90" s="10">
        <v>0</v>
      </c>
    </row>
    <row r="91" spans="1:7" x14ac:dyDescent="0.2">
      <c r="A91" s="2" t="s">
        <v>437</v>
      </c>
      <c r="B91" s="2" t="s">
        <v>437</v>
      </c>
      <c r="C91" s="2" t="s">
        <v>21</v>
      </c>
      <c r="D91" s="2" t="s">
        <v>438</v>
      </c>
      <c r="E91" s="9">
        <v>-21.32</v>
      </c>
      <c r="F91" s="9" t="s">
        <v>13</v>
      </c>
      <c r="G91" s="9">
        <v>220.75</v>
      </c>
    </row>
    <row r="92" spans="1:7" x14ac:dyDescent="0.2">
      <c r="A92" s="3" t="s">
        <v>439</v>
      </c>
      <c r="B92" s="3" t="s">
        <v>437</v>
      </c>
      <c r="C92" s="3" t="s">
        <v>14</v>
      </c>
      <c r="D92" s="3" t="s">
        <v>31</v>
      </c>
      <c r="E92" s="10" t="s">
        <v>13</v>
      </c>
      <c r="F92" s="10">
        <v>63.78</v>
      </c>
      <c r="G92" s="10">
        <v>242.07</v>
      </c>
    </row>
    <row r="93" spans="1:7" x14ac:dyDescent="0.2">
      <c r="A93" s="2" t="s">
        <v>439</v>
      </c>
      <c r="B93" s="2" t="s">
        <v>437</v>
      </c>
      <c r="C93" s="2" t="s">
        <v>14</v>
      </c>
      <c r="D93" s="2" t="s">
        <v>358</v>
      </c>
      <c r="E93" s="9" t="s">
        <v>13</v>
      </c>
      <c r="F93" s="9">
        <v>178.29</v>
      </c>
      <c r="G93" s="9">
        <v>178.29</v>
      </c>
    </row>
    <row r="94" spans="1:7" x14ac:dyDescent="0.2">
      <c r="A94" s="3" t="s">
        <v>439</v>
      </c>
      <c r="B94" s="3" t="s">
        <v>439</v>
      </c>
      <c r="C94" s="3" t="s">
        <v>61</v>
      </c>
      <c r="D94" s="3" t="s">
        <v>440</v>
      </c>
      <c r="E94" s="10">
        <v>-219.41</v>
      </c>
      <c r="F94" s="10" t="s">
        <v>13</v>
      </c>
      <c r="G94" s="10">
        <v>0</v>
      </c>
    </row>
    <row r="95" spans="1:7" x14ac:dyDescent="0.2">
      <c r="A95" s="2" t="s">
        <v>441</v>
      </c>
      <c r="B95" s="2" t="s">
        <v>439</v>
      </c>
      <c r="C95" s="2" t="s">
        <v>14</v>
      </c>
      <c r="D95" s="2" t="s">
        <v>156</v>
      </c>
      <c r="E95" s="9" t="s">
        <v>13</v>
      </c>
      <c r="F95" s="9">
        <v>129.32</v>
      </c>
      <c r="G95" s="9">
        <v>219.41</v>
      </c>
    </row>
    <row r="96" spans="1:7" x14ac:dyDescent="0.2">
      <c r="A96" s="3" t="s">
        <v>441</v>
      </c>
      <c r="B96" s="3" t="s">
        <v>439</v>
      </c>
      <c r="C96" s="3" t="s">
        <v>14</v>
      </c>
      <c r="D96" s="3" t="s">
        <v>34</v>
      </c>
      <c r="E96" s="10" t="s">
        <v>13</v>
      </c>
      <c r="F96" s="10">
        <v>90.09</v>
      </c>
      <c r="G96" s="10">
        <v>90.09</v>
      </c>
    </row>
    <row r="97" spans="1:7" x14ac:dyDescent="0.2">
      <c r="A97" s="2" t="s">
        <v>441</v>
      </c>
      <c r="B97" s="2" t="s">
        <v>441</v>
      </c>
      <c r="C97" s="2" t="s">
        <v>61</v>
      </c>
      <c r="D97" s="2" t="s">
        <v>440</v>
      </c>
      <c r="E97" s="9">
        <v>-1959.08</v>
      </c>
      <c r="F97" s="9" t="s">
        <v>13</v>
      </c>
      <c r="G97" s="9">
        <v>0</v>
      </c>
    </row>
    <row r="98" spans="1:7" x14ac:dyDescent="0.2">
      <c r="A98" s="3" t="s">
        <v>441</v>
      </c>
      <c r="B98" s="3" t="s">
        <v>441</v>
      </c>
      <c r="C98" s="3" t="s">
        <v>343</v>
      </c>
      <c r="D98" s="3" t="s">
        <v>442</v>
      </c>
      <c r="E98" s="10">
        <v>-400</v>
      </c>
      <c r="F98" s="10" t="s">
        <v>13</v>
      </c>
      <c r="G98" s="10">
        <v>1959.08</v>
      </c>
    </row>
    <row r="99" spans="1:7" x14ac:dyDescent="0.2">
      <c r="A99" s="2" t="s">
        <v>441</v>
      </c>
      <c r="B99" s="2" t="s">
        <v>441</v>
      </c>
      <c r="C99" s="2" t="s">
        <v>29</v>
      </c>
      <c r="D99" s="2" t="s">
        <v>443</v>
      </c>
      <c r="E99" s="9">
        <v>-1043.42</v>
      </c>
      <c r="F99" s="9" t="s">
        <v>13</v>
      </c>
      <c r="G99" s="9">
        <v>2359.08</v>
      </c>
    </row>
    <row r="100" spans="1:7" x14ac:dyDescent="0.2">
      <c r="A100" s="3" t="s">
        <v>444</v>
      </c>
      <c r="B100" s="3" t="s">
        <v>441</v>
      </c>
      <c r="C100" s="3" t="s">
        <v>14</v>
      </c>
      <c r="D100" s="3" t="s">
        <v>159</v>
      </c>
      <c r="E100" s="10" t="s">
        <v>13</v>
      </c>
      <c r="F100" s="10">
        <v>116.26</v>
      </c>
      <c r="G100" s="10">
        <v>3402.5</v>
      </c>
    </row>
    <row r="101" spans="1:7" x14ac:dyDescent="0.2">
      <c r="A101" s="2" t="s">
        <v>444</v>
      </c>
      <c r="B101" s="2" t="s">
        <v>441</v>
      </c>
      <c r="C101" s="2" t="s">
        <v>14</v>
      </c>
      <c r="D101" s="2" t="s">
        <v>159</v>
      </c>
      <c r="E101" s="9" t="s">
        <v>13</v>
      </c>
      <c r="F101" s="9">
        <v>2036.95</v>
      </c>
      <c r="G101" s="9">
        <v>3286.24</v>
      </c>
    </row>
    <row r="102" spans="1:7" x14ac:dyDescent="0.2">
      <c r="A102" s="3" t="s">
        <v>444</v>
      </c>
      <c r="B102" s="3" t="s">
        <v>441</v>
      </c>
      <c r="C102" s="3" t="s">
        <v>14</v>
      </c>
      <c r="D102" s="3" t="s">
        <v>445</v>
      </c>
      <c r="E102" s="10" t="s">
        <v>13</v>
      </c>
      <c r="F102" s="10">
        <v>1249.29</v>
      </c>
      <c r="G102" s="10">
        <v>1249.29</v>
      </c>
    </row>
    <row r="103" spans="1:7" x14ac:dyDescent="0.2">
      <c r="A103" s="2" t="s">
        <v>446</v>
      </c>
      <c r="B103" s="2" t="s">
        <v>446</v>
      </c>
      <c r="C103" s="2" t="s">
        <v>61</v>
      </c>
      <c r="D103" s="2" t="s">
        <v>443</v>
      </c>
      <c r="E103" s="9">
        <v>-524.88</v>
      </c>
      <c r="F103" s="9" t="s">
        <v>13</v>
      </c>
      <c r="G103" s="9">
        <v>0</v>
      </c>
    </row>
    <row r="104" spans="1:7" x14ac:dyDescent="0.2">
      <c r="A104" s="3" t="s">
        <v>447</v>
      </c>
      <c r="B104" s="3" t="s">
        <v>446</v>
      </c>
      <c r="C104" s="3" t="s">
        <v>14</v>
      </c>
      <c r="D104" s="3" t="s">
        <v>445</v>
      </c>
      <c r="E104" s="10" t="s">
        <v>13</v>
      </c>
      <c r="F104" s="10">
        <v>524.88</v>
      </c>
      <c r="G104" s="10">
        <v>524.88</v>
      </c>
    </row>
    <row r="105" spans="1:7" x14ac:dyDescent="0.2">
      <c r="A105" s="2" t="s">
        <v>447</v>
      </c>
      <c r="B105" s="2" t="s">
        <v>447</v>
      </c>
      <c r="C105" s="2" t="s">
        <v>343</v>
      </c>
      <c r="D105" s="2" t="s">
        <v>448</v>
      </c>
      <c r="E105" s="9">
        <v>-400</v>
      </c>
      <c r="F105" s="9" t="s">
        <v>13</v>
      </c>
      <c r="G105" s="9">
        <v>0</v>
      </c>
    </row>
    <row r="106" spans="1:7" x14ac:dyDescent="0.2">
      <c r="A106" s="3" t="s">
        <v>447</v>
      </c>
      <c r="B106" s="3" t="s">
        <v>447</v>
      </c>
      <c r="C106" s="3" t="s">
        <v>307</v>
      </c>
      <c r="D106" s="3" t="s">
        <v>449</v>
      </c>
      <c r="E106" s="10">
        <v>-251.46</v>
      </c>
      <c r="F106" s="10" t="s">
        <v>13</v>
      </c>
      <c r="G106" s="10">
        <v>400</v>
      </c>
    </row>
    <row r="107" spans="1:7" x14ac:dyDescent="0.2">
      <c r="A107" s="2" t="s">
        <v>447</v>
      </c>
      <c r="B107" s="2" t="s">
        <v>447</v>
      </c>
      <c r="C107" s="2" t="s">
        <v>61</v>
      </c>
      <c r="D107" s="2" t="s">
        <v>443</v>
      </c>
      <c r="E107" s="9">
        <v>-113.74</v>
      </c>
      <c r="F107" s="9" t="s">
        <v>13</v>
      </c>
      <c r="G107" s="9">
        <v>651.46</v>
      </c>
    </row>
    <row r="108" spans="1:7" x14ac:dyDescent="0.2">
      <c r="A108" s="3" t="s">
        <v>447</v>
      </c>
      <c r="B108" s="3" t="s">
        <v>447</v>
      </c>
      <c r="C108" s="3" t="s">
        <v>189</v>
      </c>
      <c r="D108" s="3" t="s">
        <v>449</v>
      </c>
      <c r="E108" s="10">
        <v>-1497.39</v>
      </c>
      <c r="F108" s="10" t="s">
        <v>13</v>
      </c>
      <c r="G108" s="10">
        <v>765.2</v>
      </c>
    </row>
    <row r="109" spans="1:7" x14ac:dyDescent="0.2">
      <c r="A109" s="2" t="s">
        <v>450</v>
      </c>
      <c r="B109" s="2" t="s">
        <v>447</v>
      </c>
      <c r="C109" s="2" t="s">
        <v>14</v>
      </c>
      <c r="D109" s="2" t="s">
        <v>361</v>
      </c>
      <c r="E109" s="9" t="s">
        <v>13</v>
      </c>
      <c r="F109" s="9">
        <v>1113.32</v>
      </c>
      <c r="G109" s="9">
        <v>2262.59</v>
      </c>
    </row>
    <row r="110" spans="1:7" x14ac:dyDescent="0.2">
      <c r="A110" s="3" t="s">
        <v>450</v>
      </c>
      <c r="B110" s="3" t="s">
        <v>447</v>
      </c>
      <c r="C110" s="3" t="s">
        <v>14</v>
      </c>
      <c r="D110" s="3" t="s">
        <v>160</v>
      </c>
      <c r="E110" s="10" t="s">
        <v>13</v>
      </c>
      <c r="F110" s="10">
        <v>360.83</v>
      </c>
      <c r="G110" s="10">
        <v>1149.27</v>
      </c>
    </row>
    <row r="111" spans="1:7" x14ac:dyDescent="0.2">
      <c r="A111" s="2" t="s">
        <v>450</v>
      </c>
      <c r="B111" s="2" t="s">
        <v>447</v>
      </c>
      <c r="C111" s="2" t="s">
        <v>14</v>
      </c>
      <c r="D111" s="2" t="s">
        <v>160</v>
      </c>
      <c r="E111" s="9" t="s">
        <v>13</v>
      </c>
      <c r="F111" s="9">
        <v>318.39999999999998</v>
      </c>
      <c r="G111" s="9">
        <v>788.44</v>
      </c>
    </row>
    <row r="112" spans="1:7" x14ac:dyDescent="0.2">
      <c r="A112" s="3" t="s">
        <v>450</v>
      </c>
      <c r="B112" s="3" t="s">
        <v>447</v>
      </c>
      <c r="C112" s="3" t="s">
        <v>14</v>
      </c>
      <c r="D112" s="3" t="s">
        <v>38</v>
      </c>
      <c r="E112" s="10" t="s">
        <v>13</v>
      </c>
      <c r="F112" s="10">
        <v>113.79</v>
      </c>
      <c r="G112" s="10">
        <v>470.04</v>
      </c>
    </row>
    <row r="113" spans="1:7" x14ac:dyDescent="0.2">
      <c r="A113" s="2" t="s">
        <v>450</v>
      </c>
      <c r="B113" s="2" t="s">
        <v>447</v>
      </c>
      <c r="C113" s="2" t="s">
        <v>14</v>
      </c>
      <c r="D113" s="2" t="s">
        <v>36</v>
      </c>
      <c r="E113" s="9" t="s">
        <v>13</v>
      </c>
      <c r="F113" s="9">
        <v>225.89</v>
      </c>
      <c r="G113" s="9">
        <v>356.25</v>
      </c>
    </row>
    <row r="114" spans="1:7" x14ac:dyDescent="0.2">
      <c r="A114" s="3" t="s">
        <v>450</v>
      </c>
      <c r="B114" s="3" t="s">
        <v>451</v>
      </c>
      <c r="C114" s="3" t="s">
        <v>14</v>
      </c>
      <c r="D114" s="3" t="s">
        <v>162</v>
      </c>
      <c r="E114" s="10" t="s">
        <v>13</v>
      </c>
      <c r="F114" s="10">
        <v>130.36000000000001</v>
      </c>
      <c r="G114" s="10">
        <v>130.36000000000001</v>
      </c>
    </row>
    <row r="115" spans="1:7" x14ac:dyDescent="0.2">
      <c r="A115" s="2" t="s">
        <v>450</v>
      </c>
      <c r="B115" s="2" t="s">
        <v>450</v>
      </c>
      <c r="C115" s="2" t="s">
        <v>343</v>
      </c>
      <c r="D115" s="2" t="s">
        <v>452</v>
      </c>
      <c r="E115" s="9">
        <v>-400</v>
      </c>
      <c r="F115" s="9" t="s">
        <v>13</v>
      </c>
      <c r="G115" s="9">
        <v>0</v>
      </c>
    </row>
    <row r="116" spans="1:7" x14ac:dyDescent="0.2">
      <c r="A116" s="3" t="s">
        <v>450</v>
      </c>
      <c r="B116" s="3" t="s">
        <v>450</v>
      </c>
      <c r="C116" s="3" t="s">
        <v>453</v>
      </c>
      <c r="D116" s="3" t="s">
        <v>449</v>
      </c>
      <c r="E116" s="10">
        <v>-1593.02</v>
      </c>
      <c r="F116" s="10" t="s">
        <v>13</v>
      </c>
      <c r="G116" s="10">
        <v>400</v>
      </c>
    </row>
    <row r="117" spans="1:7" x14ac:dyDescent="0.2">
      <c r="A117" s="2" t="s">
        <v>450</v>
      </c>
      <c r="B117" s="2" t="s">
        <v>450</v>
      </c>
      <c r="C117" s="2" t="s">
        <v>307</v>
      </c>
      <c r="D117" s="2" t="s">
        <v>454</v>
      </c>
      <c r="E117" s="9">
        <v>-256.3</v>
      </c>
      <c r="F117" s="9" t="s">
        <v>13</v>
      </c>
      <c r="G117" s="9">
        <v>1993.02</v>
      </c>
    </row>
    <row r="118" spans="1:7" x14ac:dyDescent="0.2">
      <c r="A118" s="3" t="s">
        <v>450</v>
      </c>
      <c r="B118" s="3" t="s">
        <v>450</v>
      </c>
      <c r="C118" s="3" t="s">
        <v>29</v>
      </c>
      <c r="D118" s="3" t="s">
        <v>454</v>
      </c>
      <c r="E118" s="10">
        <v>-1317.54</v>
      </c>
      <c r="F118" s="10" t="s">
        <v>13</v>
      </c>
      <c r="G118" s="10">
        <v>2249.3200000000002</v>
      </c>
    </row>
    <row r="119" spans="1:7" x14ac:dyDescent="0.2">
      <c r="A119" s="2" t="s">
        <v>455</v>
      </c>
      <c r="B119" s="2" t="s">
        <v>450</v>
      </c>
      <c r="C119" s="2" t="s">
        <v>14</v>
      </c>
      <c r="D119" s="2" t="s">
        <v>40</v>
      </c>
      <c r="E119" s="9" t="s">
        <v>13</v>
      </c>
      <c r="F119" s="9">
        <v>96.49</v>
      </c>
      <c r="G119" s="9">
        <v>3566.86</v>
      </c>
    </row>
    <row r="120" spans="1:7" x14ac:dyDescent="0.2">
      <c r="A120" s="3" t="s">
        <v>455</v>
      </c>
      <c r="B120" s="3" t="s">
        <v>450</v>
      </c>
      <c r="C120" s="3" t="s">
        <v>14</v>
      </c>
      <c r="D120" s="3" t="s">
        <v>40</v>
      </c>
      <c r="E120" s="10" t="s">
        <v>13</v>
      </c>
      <c r="F120" s="10">
        <v>170.44</v>
      </c>
      <c r="G120" s="10">
        <v>3470.37</v>
      </c>
    </row>
    <row r="121" spans="1:7" x14ac:dyDescent="0.2">
      <c r="A121" s="2" t="s">
        <v>455</v>
      </c>
      <c r="B121" s="2" t="s">
        <v>450</v>
      </c>
      <c r="C121" s="2" t="s">
        <v>14</v>
      </c>
      <c r="D121" s="2" t="s">
        <v>41</v>
      </c>
      <c r="E121" s="9" t="s">
        <v>13</v>
      </c>
      <c r="F121" s="9">
        <v>3140.34</v>
      </c>
      <c r="G121" s="9">
        <v>3299.93</v>
      </c>
    </row>
    <row r="122" spans="1:7" x14ac:dyDescent="0.2">
      <c r="A122" s="3" t="s">
        <v>455</v>
      </c>
      <c r="B122" s="3" t="s">
        <v>450</v>
      </c>
      <c r="C122" s="3" t="s">
        <v>14</v>
      </c>
      <c r="D122" s="3" t="s">
        <v>36</v>
      </c>
      <c r="E122" s="10" t="s">
        <v>13</v>
      </c>
      <c r="F122" s="10">
        <v>159.59</v>
      </c>
      <c r="G122" s="10">
        <v>159.59</v>
      </c>
    </row>
    <row r="123" spans="1:7" x14ac:dyDescent="0.2">
      <c r="A123" s="2" t="s">
        <v>455</v>
      </c>
      <c r="B123" s="2" t="s">
        <v>455</v>
      </c>
      <c r="C123" s="2" t="s">
        <v>61</v>
      </c>
      <c r="D123" s="2" t="s">
        <v>454</v>
      </c>
      <c r="E123" s="9">
        <v>-246.84</v>
      </c>
      <c r="F123" s="9" t="s">
        <v>13</v>
      </c>
      <c r="G123" s="9">
        <v>0</v>
      </c>
    </row>
    <row r="124" spans="1:7" x14ac:dyDescent="0.2">
      <c r="A124" s="3" t="s">
        <v>455</v>
      </c>
      <c r="B124" s="3" t="s">
        <v>455</v>
      </c>
      <c r="C124" s="3" t="s">
        <v>14</v>
      </c>
      <c r="D124" s="3" t="s">
        <v>160</v>
      </c>
      <c r="E124" s="10" t="s">
        <v>13</v>
      </c>
      <c r="F124" s="10">
        <v>246.84</v>
      </c>
      <c r="G124" s="10">
        <v>246.84</v>
      </c>
    </row>
    <row r="125" spans="1:7" x14ac:dyDescent="0.2">
      <c r="A125" s="2" t="s">
        <v>456</v>
      </c>
      <c r="B125" s="2" t="s">
        <v>456</v>
      </c>
      <c r="C125" s="2" t="s">
        <v>453</v>
      </c>
      <c r="D125" s="2" t="s">
        <v>457</v>
      </c>
      <c r="E125" s="9">
        <v>-52.91</v>
      </c>
      <c r="F125" s="9" t="s">
        <v>13</v>
      </c>
      <c r="G125" s="9">
        <v>0</v>
      </c>
    </row>
    <row r="126" spans="1:7" x14ac:dyDescent="0.2">
      <c r="A126" s="3" t="s">
        <v>458</v>
      </c>
      <c r="B126" s="3" t="s">
        <v>456</v>
      </c>
      <c r="C126" s="3" t="s">
        <v>14</v>
      </c>
      <c r="D126" s="3" t="s">
        <v>41</v>
      </c>
      <c r="E126" s="10" t="s">
        <v>13</v>
      </c>
      <c r="F126" s="10">
        <v>52.91</v>
      </c>
      <c r="G126" s="10">
        <v>52.91</v>
      </c>
    </row>
    <row r="127" spans="1:7" x14ac:dyDescent="0.2">
      <c r="A127" s="2" t="s">
        <v>458</v>
      </c>
      <c r="B127" s="2" t="s">
        <v>458</v>
      </c>
      <c r="C127" s="2" t="s">
        <v>343</v>
      </c>
      <c r="D127" s="2" t="s">
        <v>459</v>
      </c>
      <c r="E127" s="9">
        <v>-400</v>
      </c>
      <c r="F127" s="9" t="s">
        <v>13</v>
      </c>
      <c r="G127" s="9">
        <v>0</v>
      </c>
    </row>
    <row r="128" spans="1:7" x14ac:dyDescent="0.2">
      <c r="A128" s="3" t="s">
        <v>458</v>
      </c>
      <c r="B128" s="3" t="s">
        <v>458</v>
      </c>
      <c r="C128" s="3" t="s">
        <v>307</v>
      </c>
      <c r="D128" s="3" t="s">
        <v>460</v>
      </c>
      <c r="E128" s="10">
        <v>-801.5</v>
      </c>
      <c r="F128" s="10" t="s">
        <v>13</v>
      </c>
      <c r="G128" s="10">
        <v>400</v>
      </c>
    </row>
    <row r="129" spans="1:7" x14ac:dyDescent="0.2">
      <c r="A129" s="2" t="s">
        <v>458</v>
      </c>
      <c r="B129" s="2" t="s">
        <v>458</v>
      </c>
      <c r="C129" s="2" t="s">
        <v>21</v>
      </c>
      <c r="D129" s="2" t="s">
        <v>460</v>
      </c>
      <c r="E129" s="9">
        <v>-1504.15</v>
      </c>
      <c r="F129" s="9" t="s">
        <v>13</v>
      </c>
      <c r="G129" s="9">
        <v>1201.5</v>
      </c>
    </row>
    <row r="130" spans="1:7" x14ac:dyDescent="0.2">
      <c r="A130" s="3" t="s">
        <v>458</v>
      </c>
      <c r="B130" s="3" t="s">
        <v>458</v>
      </c>
      <c r="C130" s="3" t="s">
        <v>388</v>
      </c>
      <c r="D130" s="3" t="s">
        <v>460</v>
      </c>
      <c r="E130" s="10">
        <v>-1945.67</v>
      </c>
      <c r="F130" s="10" t="s">
        <v>13</v>
      </c>
      <c r="G130" s="10">
        <v>2705.65</v>
      </c>
    </row>
    <row r="131" spans="1:7" x14ac:dyDescent="0.2">
      <c r="A131" s="2" t="s">
        <v>458</v>
      </c>
      <c r="B131" s="2" t="s">
        <v>458</v>
      </c>
      <c r="C131" s="2" t="s">
        <v>453</v>
      </c>
      <c r="D131" s="2" t="s">
        <v>457</v>
      </c>
      <c r="E131" s="9">
        <v>-1457.01</v>
      </c>
      <c r="F131" s="9" t="s">
        <v>13</v>
      </c>
      <c r="G131" s="9">
        <v>4651.32</v>
      </c>
    </row>
    <row r="132" spans="1:7" x14ac:dyDescent="0.2">
      <c r="A132" s="3" t="s">
        <v>458</v>
      </c>
      <c r="B132" s="3" t="s">
        <v>458</v>
      </c>
      <c r="C132" s="3" t="s">
        <v>61</v>
      </c>
      <c r="D132" s="3" t="s">
        <v>460</v>
      </c>
      <c r="E132" s="10">
        <v>-501.82</v>
      </c>
      <c r="F132" s="10" t="s">
        <v>13</v>
      </c>
      <c r="G132" s="10">
        <v>6108.33</v>
      </c>
    </row>
    <row r="133" spans="1:7" x14ac:dyDescent="0.2">
      <c r="A133" s="2" t="s">
        <v>458</v>
      </c>
      <c r="B133" s="2" t="s">
        <v>458</v>
      </c>
      <c r="C133" s="2" t="s">
        <v>19</v>
      </c>
      <c r="D133" s="2" t="s">
        <v>460</v>
      </c>
      <c r="E133" s="9">
        <v>-501.38</v>
      </c>
      <c r="F133" s="9" t="s">
        <v>13</v>
      </c>
      <c r="G133" s="9">
        <v>6610.15</v>
      </c>
    </row>
    <row r="134" spans="1:7" x14ac:dyDescent="0.2">
      <c r="A134" s="3" t="s">
        <v>461</v>
      </c>
      <c r="B134" s="3" t="s">
        <v>458</v>
      </c>
      <c r="C134" s="3" t="s">
        <v>14</v>
      </c>
      <c r="D134" s="3" t="s">
        <v>365</v>
      </c>
      <c r="E134" s="10" t="s">
        <v>13</v>
      </c>
      <c r="F134" s="10">
        <v>181.24</v>
      </c>
      <c r="G134" s="10">
        <v>7111.53</v>
      </c>
    </row>
    <row r="135" spans="1:7" x14ac:dyDescent="0.2">
      <c r="A135" s="2" t="s">
        <v>461</v>
      </c>
      <c r="B135" s="2" t="s">
        <v>458</v>
      </c>
      <c r="C135" s="2" t="s">
        <v>14</v>
      </c>
      <c r="D135" s="2" t="s">
        <v>165</v>
      </c>
      <c r="E135" s="9" t="s">
        <v>13</v>
      </c>
      <c r="F135" s="9">
        <v>728.69</v>
      </c>
      <c r="G135" s="9">
        <v>6930.29</v>
      </c>
    </row>
    <row r="136" spans="1:7" x14ac:dyDescent="0.2">
      <c r="A136" s="3" t="s">
        <v>461</v>
      </c>
      <c r="B136" s="3" t="s">
        <v>458</v>
      </c>
      <c r="C136" s="3" t="s">
        <v>14</v>
      </c>
      <c r="D136" s="3" t="s">
        <v>42</v>
      </c>
      <c r="E136" s="10" t="s">
        <v>13</v>
      </c>
      <c r="F136" s="10">
        <v>347.45</v>
      </c>
      <c r="G136" s="10">
        <v>6201.6</v>
      </c>
    </row>
    <row r="137" spans="1:7" x14ac:dyDescent="0.2">
      <c r="A137" s="2" t="s">
        <v>461</v>
      </c>
      <c r="B137" s="2" t="s">
        <v>462</v>
      </c>
      <c r="C137" s="2" t="s">
        <v>14</v>
      </c>
      <c r="D137" s="2" t="s">
        <v>42</v>
      </c>
      <c r="E137" s="9" t="s">
        <v>13</v>
      </c>
      <c r="F137" s="9">
        <v>574.39</v>
      </c>
      <c r="G137" s="9">
        <v>5854.15</v>
      </c>
    </row>
    <row r="138" spans="1:7" x14ac:dyDescent="0.2">
      <c r="A138" s="3" t="s">
        <v>461</v>
      </c>
      <c r="B138" s="3" t="s">
        <v>462</v>
      </c>
      <c r="C138" s="3" t="s">
        <v>14</v>
      </c>
      <c r="D138" s="3" t="s">
        <v>43</v>
      </c>
      <c r="E138" s="10" t="s">
        <v>13</v>
      </c>
      <c r="F138" s="10">
        <v>5279.76</v>
      </c>
      <c r="G138" s="10">
        <v>5279.76</v>
      </c>
    </row>
    <row r="139" spans="1:7" x14ac:dyDescent="0.2">
      <c r="A139" s="2" t="s">
        <v>461</v>
      </c>
      <c r="B139" s="2" t="s">
        <v>461</v>
      </c>
      <c r="C139" s="2" t="s">
        <v>388</v>
      </c>
      <c r="D139" s="2" t="s">
        <v>460</v>
      </c>
      <c r="E139" s="9">
        <v>-3803.99</v>
      </c>
      <c r="F139" s="9" t="s">
        <v>13</v>
      </c>
      <c r="G139" s="9">
        <v>0</v>
      </c>
    </row>
    <row r="140" spans="1:7" x14ac:dyDescent="0.2">
      <c r="A140" s="3" t="s">
        <v>463</v>
      </c>
      <c r="B140" s="3" t="s">
        <v>461</v>
      </c>
      <c r="C140" s="3" t="s">
        <v>14</v>
      </c>
      <c r="D140" s="3" t="s">
        <v>169</v>
      </c>
      <c r="E140" s="10" t="s">
        <v>13</v>
      </c>
      <c r="F140" s="10">
        <v>707.52</v>
      </c>
      <c r="G140" s="10">
        <v>3803.99</v>
      </c>
    </row>
    <row r="141" spans="1:7" x14ac:dyDescent="0.2">
      <c r="A141" s="2" t="s">
        <v>463</v>
      </c>
      <c r="B141" s="2" t="s">
        <v>461</v>
      </c>
      <c r="C141" s="2" t="s">
        <v>14</v>
      </c>
      <c r="D141" s="2" t="s">
        <v>169</v>
      </c>
      <c r="E141" s="9" t="s">
        <v>13</v>
      </c>
      <c r="F141" s="9">
        <v>55.48</v>
      </c>
      <c r="G141" s="9">
        <v>3096.47</v>
      </c>
    </row>
    <row r="142" spans="1:7" x14ac:dyDescent="0.2">
      <c r="A142" s="3" t="s">
        <v>463</v>
      </c>
      <c r="B142" s="3" t="s">
        <v>461</v>
      </c>
      <c r="C142" s="3" t="s">
        <v>14</v>
      </c>
      <c r="D142" s="3" t="s">
        <v>46</v>
      </c>
      <c r="E142" s="10" t="s">
        <v>13</v>
      </c>
      <c r="F142" s="10">
        <v>3040.99</v>
      </c>
      <c r="G142" s="10">
        <v>3040.99</v>
      </c>
    </row>
    <row r="143" spans="1:7" x14ac:dyDescent="0.2">
      <c r="A143" s="2" t="s">
        <v>464</v>
      </c>
      <c r="B143" s="2" t="s">
        <v>464</v>
      </c>
      <c r="C143" s="2" t="s">
        <v>388</v>
      </c>
      <c r="D143" s="2" t="s">
        <v>460</v>
      </c>
      <c r="E143" s="9">
        <v>-451.95</v>
      </c>
      <c r="F143" s="9" t="s">
        <v>13</v>
      </c>
      <c r="G143" s="9">
        <v>0</v>
      </c>
    </row>
    <row r="144" spans="1:7" x14ac:dyDescent="0.2">
      <c r="A144" s="3" t="s">
        <v>465</v>
      </c>
      <c r="B144" s="3" t="s">
        <v>464</v>
      </c>
      <c r="C144" s="3" t="s">
        <v>14</v>
      </c>
      <c r="D144" s="3" t="s">
        <v>47</v>
      </c>
      <c r="E144" s="10" t="s">
        <v>13</v>
      </c>
      <c r="F144" s="10">
        <v>451.95</v>
      </c>
      <c r="G144" s="10">
        <v>451.95</v>
      </c>
    </row>
    <row r="145" spans="1:7" x14ac:dyDescent="0.2">
      <c r="A145" s="2" t="s">
        <v>465</v>
      </c>
      <c r="B145" s="2" t="s">
        <v>465</v>
      </c>
      <c r="C145" s="2" t="s">
        <v>388</v>
      </c>
      <c r="D145" s="2" t="s">
        <v>466</v>
      </c>
      <c r="E145" s="9">
        <v>-560.67999999999995</v>
      </c>
      <c r="F145" s="9" t="s">
        <v>13</v>
      </c>
      <c r="G145" s="9">
        <v>0</v>
      </c>
    </row>
    <row r="146" spans="1:7" x14ac:dyDescent="0.2">
      <c r="A146" s="3" t="s">
        <v>467</v>
      </c>
      <c r="B146" s="3" t="s">
        <v>465</v>
      </c>
      <c r="C146" s="3" t="s">
        <v>14</v>
      </c>
      <c r="D146" s="3" t="s">
        <v>47</v>
      </c>
      <c r="E146" s="10" t="s">
        <v>13</v>
      </c>
      <c r="F146" s="10">
        <v>63.06</v>
      </c>
      <c r="G146" s="10">
        <v>560.67999999999995</v>
      </c>
    </row>
    <row r="147" spans="1:7" x14ac:dyDescent="0.2">
      <c r="A147" s="2" t="s">
        <v>467</v>
      </c>
      <c r="B147" s="2" t="s">
        <v>465</v>
      </c>
      <c r="C147" s="2" t="s">
        <v>14</v>
      </c>
      <c r="D147" s="2" t="s">
        <v>171</v>
      </c>
      <c r="E147" s="9" t="s">
        <v>13</v>
      </c>
      <c r="F147" s="9">
        <v>43.32</v>
      </c>
      <c r="G147" s="9">
        <v>497.62</v>
      </c>
    </row>
    <row r="148" spans="1:7" x14ac:dyDescent="0.2">
      <c r="A148" s="3" t="s">
        <v>467</v>
      </c>
      <c r="B148" s="3" t="s">
        <v>465</v>
      </c>
      <c r="C148" s="3" t="s">
        <v>14</v>
      </c>
      <c r="D148" s="3" t="s">
        <v>172</v>
      </c>
      <c r="E148" s="10" t="s">
        <v>13</v>
      </c>
      <c r="F148" s="10">
        <v>133.68</v>
      </c>
      <c r="G148" s="10">
        <v>454.3</v>
      </c>
    </row>
    <row r="149" spans="1:7" x14ac:dyDescent="0.2">
      <c r="A149" s="2" t="s">
        <v>467</v>
      </c>
      <c r="B149" s="2" t="s">
        <v>468</v>
      </c>
      <c r="C149" s="2" t="s">
        <v>14</v>
      </c>
      <c r="D149" s="2" t="s">
        <v>172</v>
      </c>
      <c r="E149" s="9" t="s">
        <v>13</v>
      </c>
      <c r="F149" s="9">
        <v>159.74</v>
      </c>
      <c r="G149" s="9">
        <v>320.62</v>
      </c>
    </row>
    <row r="150" spans="1:7" x14ac:dyDescent="0.2">
      <c r="A150" s="3" t="s">
        <v>467</v>
      </c>
      <c r="B150" s="3" t="s">
        <v>468</v>
      </c>
      <c r="C150" s="3" t="s">
        <v>14</v>
      </c>
      <c r="D150" s="3" t="s">
        <v>36</v>
      </c>
      <c r="E150" s="10" t="s">
        <v>13</v>
      </c>
      <c r="F150" s="10">
        <v>160.88</v>
      </c>
      <c r="G150" s="10">
        <v>160.88</v>
      </c>
    </row>
    <row r="151" spans="1:7" x14ac:dyDescent="0.2">
      <c r="A151" s="2" t="s">
        <v>467</v>
      </c>
      <c r="B151" s="2" t="s">
        <v>467</v>
      </c>
      <c r="C151" s="2" t="s">
        <v>19</v>
      </c>
      <c r="D151" s="2" t="s">
        <v>469</v>
      </c>
      <c r="E151" s="9">
        <v>-186.5</v>
      </c>
      <c r="F151" s="9" t="s">
        <v>13</v>
      </c>
      <c r="G151" s="9">
        <v>0</v>
      </c>
    </row>
    <row r="152" spans="1:7" x14ac:dyDescent="0.2">
      <c r="A152" s="3" t="s">
        <v>467</v>
      </c>
      <c r="B152" s="3" t="s">
        <v>467</v>
      </c>
      <c r="C152" s="3" t="s">
        <v>388</v>
      </c>
      <c r="D152" s="3" t="s">
        <v>469</v>
      </c>
      <c r="E152" s="10">
        <v>-116.08</v>
      </c>
      <c r="F152" s="10" t="s">
        <v>13</v>
      </c>
      <c r="G152" s="10">
        <v>186.5</v>
      </c>
    </row>
    <row r="153" spans="1:7" x14ac:dyDescent="0.2">
      <c r="A153" s="2" t="s">
        <v>467</v>
      </c>
      <c r="B153" s="2" t="s">
        <v>467</v>
      </c>
      <c r="C153" s="2" t="s">
        <v>21</v>
      </c>
      <c r="D153" s="2" t="s">
        <v>469</v>
      </c>
      <c r="E153" s="9">
        <v>-1301.92</v>
      </c>
      <c r="F153" s="9" t="s">
        <v>13</v>
      </c>
      <c r="G153" s="9">
        <v>302.58</v>
      </c>
    </row>
    <row r="154" spans="1:7" x14ac:dyDescent="0.2">
      <c r="A154" s="3" t="s">
        <v>470</v>
      </c>
      <c r="B154" s="3" t="s">
        <v>467</v>
      </c>
      <c r="C154" s="3" t="s">
        <v>14</v>
      </c>
      <c r="D154" s="3" t="s">
        <v>175</v>
      </c>
      <c r="E154" s="10" t="s">
        <v>13</v>
      </c>
      <c r="F154" s="10">
        <v>400.01</v>
      </c>
      <c r="G154" s="10">
        <v>1604.5</v>
      </c>
    </row>
    <row r="155" spans="1:7" x14ac:dyDescent="0.2">
      <c r="A155" s="2" t="s">
        <v>470</v>
      </c>
      <c r="B155" s="2" t="s">
        <v>467</v>
      </c>
      <c r="C155" s="2" t="s">
        <v>14</v>
      </c>
      <c r="D155" s="2" t="s">
        <v>175</v>
      </c>
      <c r="E155" s="9" t="s">
        <v>13</v>
      </c>
      <c r="F155" s="9">
        <v>832.63</v>
      </c>
      <c r="G155" s="9">
        <v>1204.49</v>
      </c>
    </row>
    <row r="156" spans="1:7" x14ac:dyDescent="0.2">
      <c r="A156" s="3" t="s">
        <v>470</v>
      </c>
      <c r="B156" s="3" t="s">
        <v>467</v>
      </c>
      <c r="C156" s="3" t="s">
        <v>14</v>
      </c>
      <c r="D156" s="3" t="s">
        <v>51</v>
      </c>
      <c r="E156" s="10" t="s">
        <v>13</v>
      </c>
      <c r="F156" s="10">
        <v>371.86</v>
      </c>
      <c r="G156" s="10">
        <v>371.86</v>
      </c>
    </row>
    <row r="157" spans="1:7" x14ac:dyDescent="0.2">
      <c r="A157" s="2" t="s">
        <v>471</v>
      </c>
      <c r="B157" s="2" t="s">
        <v>471</v>
      </c>
      <c r="C157" s="2" t="s">
        <v>54</v>
      </c>
      <c r="D157" s="2" t="s">
        <v>472</v>
      </c>
      <c r="E157" s="9">
        <v>-871.03</v>
      </c>
      <c r="F157" s="9" t="s">
        <v>13</v>
      </c>
      <c r="G157" s="9">
        <v>0</v>
      </c>
    </row>
    <row r="158" spans="1:7" x14ac:dyDescent="0.2">
      <c r="A158" s="3" t="s">
        <v>471</v>
      </c>
      <c r="B158" s="3" t="s">
        <v>471</v>
      </c>
      <c r="C158" s="3" t="s">
        <v>343</v>
      </c>
      <c r="D158" s="3" t="s">
        <v>473</v>
      </c>
      <c r="E158" s="10">
        <v>-400</v>
      </c>
      <c r="F158" s="10" t="s">
        <v>13</v>
      </c>
      <c r="G158" s="10">
        <v>871.03</v>
      </c>
    </row>
    <row r="159" spans="1:7" x14ac:dyDescent="0.2">
      <c r="A159" s="2" t="s">
        <v>471</v>
      </c>
      <c r="B159" s="2" t="s">
        <v>471</v>
      </c>
      <c r="C159" s="2" t="s">
        <v>29</v>
      </c>
      <c r="D159" s="2" t="s">
        <v>474</v>
      </c>
      <c r="E159" s="9">
        <v>-562.4</v>
      </c>
      <c r="F159" s="9" t="s">
        <v>13</v>
      </c>
      <c r="G159" s="9">
        <v>1271.03</v>
      </c>
    </row>
    <row r="160" spans="1:7" x14ac:dyDescent="0.2">
      <c r="A160" s="3" t="s">
        <v>475</v>
      </c>
      <c r="B160" s="3" t="s">
        <v>471</v>
      </c>
      <c r="C160" s="3" t="s">
        <v>14</v>
      </c>
      <c r="D160" s="3" t="s">
        <v>51</v>
      </c>
      <c r="E160" s="10" t="s">
        <v>13</v>
      </c>
      <c r="F160" s="10">
        <v>1333.93</v>
      </c>
      <c r="G160" s="10">
        <v>1833.43</v>
      </c>
    </row>
    <row r="161" spans="1:7" x14ac:dyDescent="0.2">
      <c r="A161" s="2" t="s">
        <v>475</v>
      </c>
      <c r="B161" s="2" t="s">
        <v>471</v>
      </c>
      <c r="C161" s="2" t="s">
        <v>14</v>
      </c>
      <c r="D161" s="2" t="s">
        <v>51</v>
      </c>
      <c r="E161" s="9" t="s">
        <v>13</v>
      </c>
      <c r="F161" s="9">
        <v>291.05</v>
      </c>
      <c r="G161" s="9">
        <v>499.5</v>
      </c>
    </row>
    <row r="162" spans="1:7" x14ac:dyDescent="0.2">
      <c r="A162" s="3" t="s">
        <v>475</v>
      </c>
      <c r="B162" s="3" t="s">
        <v>471</v>
      </c>
      <c r="C162" s="3" t="s">
        <v>14</v>
      </c>
      <c r="D162" s="3" t="s">
        <v>366</v>
      </c>
      <c r="E162" s="10" t="s">
        <v>13</v>
      </c>
      <c r="F162" s="10">
        <v>208.45</v>
      </c>
      <c r="G162" s="10">
        <v>208.45</v>
      </c>
    </row>
    <row r="163" spans="1:7" x14ac:dyDescent="0.2">
      <c r="A163" s="2" t="s">
        <v>475</v>
      </c>
      <c r="B163" s="2" t="s">
        <v>475</v>
      </c>
      <c r="C163" s="2" t="s">
        <v>307</v>
      </c>
      <c r="D163" s="2" t="s">
        <v>474</v>
      </c>
      <c r="E163" s="9">
        <v>-727.33</v>
      </c>
      <c r="F163" s="9" t="s">
        <v>13</v>
      </c>
      <c r="G163" s="9">
        <v>0</v>
      </c>
    </row>
    <row r="164" spans="1:7" x14ac:dyDescent="0.2">
      <c r="A164" s="3" t="s">
        <v>475</v>
      </c>
      <c r="B164" s="3" t="s">
        <v>475</v>
      </c>
      <c r="C164" s="3" t="s">
        <v>21</v>
      </c>
      <c r="D164" s="3" t="s">
        <v>474</v>
      </c>
      <c r="E164" s="10">
        <v>-1434.28</v>
      </c>
      <c r="F164" s="10" t="s">
        <v>13</v>
      </c>
      <c r="G164" s="10">
        <v>727.33</v>
      </c>
    </row>
    <row r="165" spans="1:7" x14ac:dyDescent="0.2">
      <c r="A165" s="2" t="s">
        <v>475</v>
      </c>
      <c r="B165" s="2" t="s">
        <v>475</v>
      </c>
      <c r="C165" s="2" t="s">
        <v>19</v>
      </c>
      <c r="D165" s="2" t="s">
        <v>474</v>
      </c>
      <c r="E165" s="9">
        <v>-478.09</v>
      </c>
      <c r="F165" s="9" t="s">
        <v>13</v>
      </c>
      <c r="G165" s="9">
        <v>2161.61</v>
      </c>
    </row>
    <row r="166" spans="1:7" x14ac:dyDescent="0.2">
      <c r="A166" s="3" t="s">
        <v>475</v>
      </c>
      <c r="B166" s="3" t="s">
        <v>475</v>
      </c>
      <c r="C166" s="3" t="s">
        <v>453</v>
      </c>
      <c r="D166" s="3" t="s">
        <v>474</v>
      </c>
      <c r="E166" s="10">
        <v>-1057.67</v>
      </c>
      <c r="F166" s="10" t="s">
        <v>13</v>
      </c>
      <c r="G166" s="10">
        <v>2639.7</v>
      </c>
    </row>
    <row r="167" spans="1:7" x14ac:dyDescent="0.2">
      <c r="A167" s="2" t="s">
        <v>475</v>
      </c>
      <c r="B167" s="2" t="s">
        <v>475</v>
      </c>
      <c r="C167" s="2" t="s">
        <v>29</v>
      </c>
      <c r="D167" s="2" t="s">
        <v>474</v>
      </c>
      <c r="E167" s="9">
        <v>-1298.71</v>
      </c>
      <c r="F167" s="9" t="s">
        <v>13</v>
      </c>
      <c r="G167" s="9">
        <v>3697.37</v>
      </c>
    </row>
    <row r="168" spans="1:7" x14ac:dyDescent="0.2">
      <c r="A168" s="3" t="s">
        <v>476</v>
      </c>
      <c r="B168" s="3" t="s">
        <v>475</v>
      </c>
      <c r="C168" s="3" t="s">
        <v>14</v>
      </c>
      <c r="D168" s="3" t="s">
        <v>177</v>
      </c>
      <c r="E168" s="10" t="s">
        <v>13</v>
      </c>
      <c r="F168" s="10">
        <v>412.53</v>
      </c>
      <c r="G168" s="10">
        <v>4996.08</v>
      </c>
    </row>
    <row r="169" spans="1:7" x14ac:dyDescent="0.2">
      <c r="A169" s="2" t="s">
        <v>476</v>
      </c>
      <c r="B169" s="2" t="s">
        <v>475</v>
      </c>
      <c r="C169" s="2" t="s">
        <v>14</v>
      </c>
      <c r="D169" s="2" t="s">
        <v>53</v>
      </c>
      <c r="E169" s="9" t="s">
        <v>13</v>
      </c>
      <c r="F169" s="9">
        <v>4431.0600000000004</v>
      </c>
      <c r="G169" s="9">
        <v>4583.55</v>
      </c>
    </row>
    <row r="170" spans="1:7" x14ac:dyDescent="0.2">
      <c r="A170" s="3" t="s">
        <v>476</v>
      </c>
      <c r="B170" s="3" t="s">
        <v>477</v>
      </c>
      <c r="C170" s="3" t="s">
        <v>14</v>
      </c>
      <c r="D170" s="3" t="s">
        <v>53</v>
      </c>
      <c r="E170" s="10" t="s">
        <v>13</v>
      </c>
      <c r="F170" s="10">
        <v>152.49</v>
      </c>
      <c r="G170" s="10">
        <v>152.49</v>
      </c>
    </row>
    <row r="171" spans="1:7" x14ac:dyDescent="0.2">
      <c r="A171" s="2" t="s">
        <v>476</v>
      </c>
      <c r="B171" s="2" t="s">
        <v>476</v>
      </c>
      <c r="C171" s="2" t="s">
        <v>388</v>
      </c>
      <c r="D171" s="2" t="s">
        <v>478</v>
      </c>
      <c r="E171" s="9">
        <v>-365.22</v>
      </c>
      <c r="F171" s="9" t="s">
        <v>13</v>
      </c>
      <c r="G171" s="9">
        <v>0</v>
      </c>
    </row>
    <row r="172" spans="1:7" x14ac:dyDescent="0.2">
      <c r="A172" s="3" t="s">
        <v>479</v>
      </c>
      <c r="B172" s="3" t="s">
        <v>476</v>
      </c>
      <c r="C172" s="3" t="s">
        <v>14</v>
      </c>
      <c r="D172" s="3" t="s">
        <v>480</v>
      </c>
      <c r="E172" s="10" t="s">
        <v>13</v>
      </c>
      <c r="F172" s="10">
        <v>104.9</v>
      </c>
      <c r="G172" s="10">
        <v>365.22</v>
      </c>
    </row>
    <row r="173" spans="1:7" x14ac:dyDescent="0.2">
      <c r="A173" s="2" t="s">
        <v>479</v>
      </c>
      <c r="B173" s="2" t="s">
        <v>476</v>
      </c>
      <c r="C173" s="2" t="s">
        <v>14</v>
      </c>
      <c r="D173" s="2" t="s">
        <v>180</v>
      </c>
      <c r="E173" s="9" t="s">
        <v>13</v>
      </c>
      <c r="F173" s="9">
        <v>260.32</v>
      </c>
      <c r="G173" s="9">
        <v>260.32</v>
      </c>
    </row>
    <row r="174" spans="1:7" x14ac:dyDescent="0.2">
      <c r="A174" s="3" t="s">
        <v>481</v>
      </c>
      <c r="B174" s="3" t="s">
        <v>481</v>
      </c>
      <c r="C174" s="3" t="s">
        <v>61</v>
      </c>
      <c r="D174" s="3" t="s">
        <v>482</v>
      </c>
      <c r="E174" s="10">
        <v>-148.78</v>
      </c>
      <c r="F174" s="10" t="s">
        <v>13</v>
      </c>
      <c r="G174" s="10">
        <v>0</v>
      </c>
    </row>
    <row r="175" spans="1:7" x14ac:dyDescent="0.2">
      <c r="A175" s="2" t="s">
        <v>483</v>
      </c>
      <c r="B175" s="2" t="s">
        <v>484</v>
      </c>
      <c r="C175" s="2" t="s">
        <v>14</v>
      </c>
      <c r="D175" s="2" t="s">
        <v>371</v>
      </c>
      <c r="E175" s="9" t="s">
        <v>13</v>
      </c>
      <c r="F175" s="9">
        <v>148.78</v>
      </c>
      <c r="G175" s="9">
        <v>148.78</v>
      </c>
    </row>
    <row r="176" spans="1:7" x14ac:dyDescent="0.2">
      <c r="A176" s="3" t="s">
        <v>483</v>
      </c>
      <c r="B176" s="3" t="s">
        <v>483</v>
      </c>
      <c r="C176" s="3" t="s">
        <v>54</v>
      </c>
      <c r="D176" s="3" t="s">
        <v>485</v>
      </c>
      <c r="E176" s="10">
        <v>-976.38</v>
      </c>
      <c r="F176" s="10" t="s">
        <v>13</v>
      </c>
      <c r="G176" s="10">
        <v>0</v>
      </c>
    </row>
    <row r="177" spans="1:7" x14ac:dyDescent="0.2">
      <c r="A177" s="2" t="s">
        <v>483</v>
      </c>
      <c r="B177" s="2" t="s">
        <v>483</v>
      </c>
      <c r="C177" s="2" t="s">
        <v>19</v>
      </c>
      <c r="D177" s="2" t="s">
        <v>485</v>
      </c>
      <c r="E177" s="9">
        <v>-471.44</v>
      </c>
      <c r="F177" s="9" t="s">
        <v>13</v>
      </c>
      <c r="G177" s="9">
        <v>976.38</v>
      </c>
    </row>
    <row r="178" spans="1:7" x14ac:dyDescent="0.2">
      <c r="A178" s="3" t="s">
        <v>483</v>
      </c>
      <c r="B178" s="3" t="s">
        <v>483</v>
      </c>
      <c r="C178" s="3" t="s">
        <v>307</v>
      </c>
      <c r="D178" s="3" t="s">
        <v>485</v>
      </c>
      <c r="E178" s="10">
        <v>-831.48</v>
      </c>
      <c r="F178" s="10" t="s">
        <v>13</v>
      </c>
      <c r="G178" s="10">
        <v>1447.82</v>
      </c>
    </row>
    <row r="179" spans="1:7" x14ac:dyDescent="0.2">
      <c r="A179" s="2" t="s">
        <v>483</v>
      </c>
      <c r="B179" s="2" t="s">
        <v>483</v>
      </c>
      <c r="C179" s="2" t="s">
        <v>21</v>
      </c>
      <c r="D179" s="2" t="s">
        <v>485</v>
      </c>
      <c r="E179" s="9">
        <v>-1056.31</v>
      </c>
      <c r="F179" s="9" t="s">
        <v>13</v>
      </c>
      <c r="G179" s="9">
        <v>2279.3000000000002</v>
      </c>
    </row>
    <row r="180" spans="1:7" x14ac:dyDescent="0.2">
      <c r="A180" s="3" t="s">
        <v>486</v>
      </c>
      <c r="B180" s="3" t="s">
        <v>483</v>
      </c>
      <c r="C180" s="3" t="s">
        <v>14</v>
      </c>
      <c r="D180" s="3" t="s">
        <v>371</v>
      </c>
      <c r="E180" s="10" t="s">
        <v>13</v>
      </c>
      <c r="F180" s="10">
        <v>603.25</v>
      </c>
      <c r="G180" s="10">
        <v>3335.61</v>
      </c>
    </row>
    <row r="181" spans="1:7" x14ac:dyDescent="0.2">
      <c r="A181" s="2" t="s">
        <v>486</v>
      </c>
      <c r="B181" s="2" t="s">
        <v>483</v>
      </c>
      <c r="C181" s="2" t="s">
        <v>14</v>
      </c>
      <c r="D181" s="2" t="s">
        <v>182</v>
      </c>
      <c r="E181" s="9" t="s">
        <v>13</v>
      </c>
      <c r="F181" s="9">
        <v>471.2</v>
      </c>
      <c r="G181" s="9">
        <v>2732.36</v>
      </c>
    </row>
    <row r="182" spans="1:7" x14ac:dyDescent="0.2">
      <c r="A182" s="3" t="s">
        <v>486</v>
      </c>
      <c r="B182" s="3" t="s">
        <v>483</v>
      </c>
      <c r="C182" s="3" t="s">
        <v>14</v>
      </c>
      <c r="D182" s="3" t="s">
        <v>182</v>
      </c>
      <c r="E182" s="10" t="s">
        <v>13</v>
      </c>
      <c r="F182" s="10">
        <v>642.52</v>
      </c>
      <c r="G182" s="10">
        <v>2261.16</v>
      </c>
    </row>
    <row r="183" spans="1:7" x14ac:dyDescent="0.2">
      <c r="A183" s="2" t="s">
        <v>486</v>
      </c>
      <c r="B183" s="2" t="s">
        <v>483</v>
      </c>
      <c r="C183" s="2" t="s">
        <v>14</v>
      </c>
      <c r="D183" s="2" t="s">
        <v>373</v>
      </c>
      <c r="E183" s="9" t="s">
        <v>13</v>
      </c>
      <c r="F183" s="9">
        <v>666.66</v>
      </c>
      <c r="G183" s="9">
        <v>1618.64</v>
      </c>
    </row>
    <row r="184" spans="1:7" x14ac:dyDescent="0.2">
      <c r="A184" s="3" t="s">
        <v>486</v>
      </c>
      <c r="B184" s="3" t="s">
        <v>487</v>
      </c>
      <c r="C184" s="3" t="s">
        <v>14</v>
      </c>
      <c r="D184" s="3" t="s">
        <v>374</v>
      </c>
      <c r="E184" s="10" t="s">
        <v>13</v>
      </c>
      <c r="F184" s="10">
        <v>951.98</v>
      </c>
      <c r="G184" s="10">
        <v>951.98</v>
      </c>
    </row>
    <row r="185" spans="1:7" x14ac:dyDescent="0.2">
      <c r="A185" s="2" t="s">
        <v>486</v>
      </c>
      <c r="B185" s="2" t="s">
        <v>486</v>
      </c>
      <c r="C185" s="2" t="s">
        <v>61</v>
      </c>
      <c r="D185" s="2" t="s">
        <v>488</v>
      </c>
      <c r="E185" s="9">
        <v>-1258.3699999999999</v>
      </c>
      <c r="F185" s="9" t="s">
        <v>13</v>
      </c>
      <c r="G185" s="9">
        <v>0</v>
      </c>
    </row>
    <row r="186" spans="1:7" x14ac:dyDescent="0.2">
      <c r="A186" s="3" t="s">
        <v>489</v>
      </c>
      <c r="B186" s="3" t="s">
        <v>486</v>
      </c>
      <c r="C186" s="3" t="s">
        <v>14</v>
      </c>
      <c r="D186" s="3" t="s">
        <v>490</v>
      </c>
      <c r="E186" s="10" t="s">
        <v>13</v>
      </c>
      <c r="F186" s="10">
        <v>12.16</v>
      </c>
      <c r="G186" s="10">
        <v>1258.3699999999999</v>
      </c>
    </row>
    <row r="187" spans="1:7" x14ac:dyDescent="0.2">
      <c r="A187" s="2" t="s">
        <v>489</v>
      </c>
      <c r="B187" s="2" t="s">
        <v>486</v>
      </c>
      <c r="C187" s="2" t="s">
        <v>14</v>
      </c>
      <c r="D187" s="2" t="s">
        <v>490</v>
      </c>
      <c r="E187" s="9" t="s">
        <v>13</v>
      </c>
      <c r="F187" s="9">
        <v>1081.82</v>
      </c>
      <c r="G187" s="9">
        <v>1246.21</v>
      </c>
    </row>
    <row r="188" spans="1:7" x14ac:dyDescent="0.2">
      <c r="A188" s="3" t="s">
        <v>489</v>
      </c>
      <c r="B188" s="3" t="s">
        <v>486</v>
      </c>
      <c r="C188" s="3" t="s">
        <v>14</v>
      </c>
      <c r="D188" s="3" t="s">
        <v>185</v>
      </c>
      <c r="E188" s="10" t="s">
        <v>13</v>
      </c>
      <c r="F188" s="10">
        <v>164.39</v>
      </c>
      <c r="G188" s="10">
        <v>164.39</v>
      </c>
    </row>
    <row r="189" spans="1:7" x14ac:dyDescent="0.2">
      <c r="A189" s="2" t="s">
        <v>491</v>
      </c>
      <c r="B189" s="2" t="s">
        <v>491</v>
      </c>
      <c r="C189" s="2" t="s">
        <v>343</v>
      </c>
      <c r="D189" s="2" t="s">
        <v>492</v>
      </c>
      <c r="E189" s="9">
        <v>-400</v>
      </c>
      <c r="F189" s="9" t="s">
        <v>13</v>
      </c>
      <c r="G189" s="9">
        <v>0</v>
      </c>
    </row>
    <row r="190" spans="1:7" x14ac:dyDescent="0.2">
      <c r="A190" s="3" t="s">
        <v>491</v>
      </c>
      <c r="B190" s="3" t="s">
        <v>491</v>
      </c>
      <c r="C190" s="3" t="s">
        <v>189</v>
      </c>
      <c r="D190" s="3" t="s">
        <v>493</v>
      </c>
      <c r="E190" s="10">
        <v>-112.13</v>
      </c>
      <c r="F190" s="10" t="s">
        <v>13</v>
      </c>
      <c r="G190" s="10">
        <v>400</v>
      </c>
    </row>
    <row r="191" spans="1:7" x14ac:dyDescent="0.2">
      <c r="A191" s="2" t="s">
        <v>491</v>
      </c>
      <c r="B191" s="2" t="s">
        <v>491</v>
      </c>
      <c r="C191" s="2" t="s">
        <v>61</v>
      </c>
      <c r="D191" s="2" t="s">
        <v>488</v>
      </c>
      <c r="E191" s="9">
        <v>-922.44</v>
      </c>
      <c r="F191" s="9" t="s">
        <v>13</v>
      </c>
      <c r="G191" s="9">
        <v>512.13</v>
      </c>
    </row>
    <row r="192" spans="1:7" x14ac:dyDescent="0.2">
      <c r="A192" s="3" t="s">
        <v>494</v>
      </c>
      <c r="B192" s="3" t="s">
        <v>495</v>
      </c>
      <c r="C192" s="3" t="s">
        <v>14</v>
      </c>
      <c r="D192" s="3" t="s">
        <v>185</v>
      </c>
      <c r="E192" s="10" t="s">
        <v>13</v>
      </c>
      <c r="F192" s="10">
        <v>138.62</v>
      </c>
      <c r="G192" s="10">
        <v>1434.57</v>
      </c>
    </row>
    <row r="193" spans="1:7" x14ac:dyDescent="0.2">
      <c r="A193" s="2" t="s">
        <v>494</v>
      </c>
      <c r="B193" s="2" t="s">
        <v>495</v>
      </c>
      <c r="C193" s="2" t="s">
        <v>14</v>
      </c>
      <c r="D193" s="2" t="s">
        <v>376</v>
      </c>
      <c r="E193" s="9" t="s">
        <v>13</v>
      </c>
      <c r="F193" s="9">
        <v>1295.95</v>
      </c>
      <c r="G193" s="9">
        <v>1295.95</v>
      </c>
    </row>
    <row r="194" spans="1:7" x14ac:dyDescent="0.2">
      <c r="A194" s="3" t="s">
        <v>494</v>
      </c>
      <c r="B194" s="3" t="s">
        <v>494</v>
      </c>
      <c r="C194" s="3" t="s">
        <v>54</v>
      </c>
      <c r="D194" s="3" t="s">
        <v>493</v>
      </c>
      <c r="E194" s="10">
        <v>-2774.51</v>
      </c>
      <c r="F194" s="10" t="s">
        <v>13</v>
      </c>
      <c r="G194" s="10">
        <v>0</v>
      </c>
    </row>
    <row r="195" spans="1:7" x14ac:dyDescent="0.2">
      <c r="A195" s="2" t="s">
        <v>496</v>
      </c>
      <c r="B195" s="2" t="s">
        <v>494</v>
      </c>
      <c r="C195" s="2" t="s">
        <v>14</v>
      </c>
      <c r="D195" s="2" t="s">
        <v>376</v>
      </c>
      <c r="E195" s="9" t="s">
        <v>13</v>
      </c>
      <c r="F195" s="9">
        <v>1541.82</v>
      </c>
      <c r="G195" s="9">
        <v>2774.51</v>
      </c>
    </row>
    <row r="196" spans="1:7" x14ac:dyDescent="0.2">
      <c r="A196" s="3" t="s">
        <v>496</v>
      </c>
      <c r="B196" s="3" t="s">
        <v>494</v>
      </c>
      <c r="C196" s="3" t="s">
        <v>14</v>
      </c>
      <c r="D196" s="3" t="s">
        <v>377</v>
      </c>
      <c r="E196" s="10" t="s">
        <v>13</v>
      </c>
      <c r="F196" s="10">
        <v>1132.31</v>
      </c>
      <c r="G196" s="10">
        <v>1232.69</v>
      </c>
    </row>
    <row r="197" spans="1:7" x14ac:dyDescent="0.2">
      <c r="A197" s="2" t="s">
        <v>496</v>
      </c>
      <c r="B197" s="2" t="s">
        <v>494</v>
      </c>
      <c r="C197" s="2" t="s">
        <v>14</v>
      </c>
      <c r="D197" s="2" t="s">
        <v>55</v>
      </c>
      <c r="E197" s="9" t="s">
        <v>13</v>
      </c>
      <c r="F197" s="9">
        <v>100.38</v>
      </c>
      <c r="G197" s="9">
        <v>100.38</v>
      </c>
    </row>
    <row r="198" spans="1:7" x14ac:dyDescent="0.2">
      <c r="A198" s="3" t="s">
        <v>496</v>
      </c>
      <c r="B198" s="3" t="s">
        <v>496</v>
      </c>
      <c r="C198" s="3" t="s">
        <v>343</v>
      </c>
      <c r="D198" s="3" t="s">
        <v>497</v>
      </c>
      <c r="E198" s="10">
        <v>-400</v>
      </c>
      <c r="F198" s="10" t="s">
        <v>13</v>
      </c>
      <c r="G198" s="10">
        <v>0</v>
      </c>
    </row>
    <row r="199" spans="1:7" x14ac:dyDescent="0.2">
      <c r="A199" s="2" t="s">
        <v>496</v>
      </c>
      <c r="B199" s="2" t="s">
        <v>496</v>
      </c>
      <c r="C199" s="2" t="s">
        <v>54</v>
      </c>
      <c r="D199" s="2" t="s">
        <v>493</v>
      </c>
      <c r="E199" s="9">
        <v>-779.4</v>
      </c>
      <c r="F199" s="9" t="s">
        <v>13</v>
      </c>
      <c r="G199" s="9">
        <v>400</v>
      </c>
    </row>
    <row r="200" spans="1:7" x14ac:dyDescent="0.2">
      <c r="A200" s="3" t="s">
        <v>496</v>
      </c>
      <c r="B200" s="3" t="s">
        <v>496</v>
      </c>
      <c r="C200" s="3" t="s">
        <v>14</v>
      </c>
      <c r="D200" s="3" t="s">
        <v>498</v>
      </c>
      <c r="E200" s="10">
        <v>-393.78</v>
      </c>
      <c r="F200" s="10" t="s">
        <v>13</v>
      </c>
      <c r="G200" s="10">
        <v>1179.4000000000001</v>
      </c>
    </row>
    <row r="201" spans="1:7" x14ac:dyDescent="0.2">
      <c r="A201" s="2" t="s">
        <v>499</v>
      </c>
      <c r="B201" s="2" t="s">
        <v>496</v>
      </c>
      <c r="C201" s="2" t="s">
        <v>14</v>
      </c>
      <c r="D201" s="2" t="s">
        <v>500</v>
      </c>
      <c r="E201" s="9" t="s">
        <v>13</v>
      </c>
      <c r="F201" s="9">
        <v>75.489999999999995</v>
      </c>
      <c r="G201" s="9">
        <v>1573.18</v>
      </c>
    </row>
    <row r="202" spans="1:7" x14ac:dyDescent="0.2">
      <c r="A202" s="3" t="s">
        <v>499</v>
      </c>
      <c r="B202" s="3" t="s">
        <v>496</v>
      </c>
      <c r="C202" s="3" t="s">
        <v>14</v>
      </c>
      <c r="D202" s="3" t="s">
        <v>500</v>
      </c>
      <c r="E202" s="10" t="s">
        <v>13</v>
      </c>
      <c r="F202" s="10">
        <v>605.54</v>
      </c>
      <c r="G202" s="10">
        <v>1497.69</v>
      </c>
    </row>
    <row r="203" spans="1:7" x14ac:dyDescent="0.2">
      <c r="A203" s="2" t="s">
        <v>499</v>
      </c>
      <c r="B203" s="2" t="s">
        <v>496</v>
      </c>
      <c r="C203" s="2" t="s">
        <v>14</v>
      </c>
      <c r="D203" s="2" t="s">
        <v>59</v>
      </c>
      <c r="E203" s="9" t="s">
        <v>13</v>
      </c>
      <c r="F203" s="9">
        <v>424.76</v>
      </c>
      <c r="G203" s="9">
        <v>892.15</v>
      </c>
    </row>
    <row r="204" spans="1:7" x14ac:dyDescent="0.2">
      <c r="A204" s="3" t="s">
        <v>499</v>
      </c>
      <c r="B204" s="3" t="s">
        <v>496</v>
      </c>
      <c r="C204" s="3" t="s">
        <v>14</v>
      </c>
      <c r="D204" s="3" t="s">
        <v>36</v>
      </c>
      <c r="E204" s="10" t="s">
        <v>13</v>
      </c>
      <c r="F204" s="10">
        <v>467.39</v>
      </c>
      <c r="G204" s="10">
        <v>467.39</v>
      </c>
    </row>
    <row r="205" spans="1:7" x14ac:dyDescent="0.2">
      <c r="A205" s="2" t="s">
        <v>501</v>
      </c>
      <c r="B205" s="2" t="s">
        <v>501</v>
      </c>
      <c r="C205" s="2" t="s">
        <v>61</v>
      </c>
      <c r="D205" s="2" t="s">
        <v>498</v>
      </c>
      <c r="E205" s="9">
        <v>-1157.3599999999999</v>
      </c>
      <c r="F205" s="9" t="s">
        <v>13</v>
      </c>
      <c r="G205" s="9">
        <v>0</v>
      </c>
    </row>
    <row r="206" spans="1:7" x14ac:dyDescent="0.2">
      <c r="A206" s="3" t="s">
        <v>501</v>
      </c>
      <c r="B206" s="3" t="s">
        <v>501</v>
      </c>
      <c r="C206" s="3" t="s">
        <v>19</v>
      </c>
      <c r="D206" s="3" t="s">
        <v>502</v>
      </c>
      <c r="E206" s="10">
        <v>-484.46</v>
      </c>
      <c r="F206" s="10" t="s">
        <v>13</v>
      </c>
      <c r="G206" s="10">
        <v>1157.3599999999999</v>
      </c>
    </row>
    <row r="207" spans="1:7" x14ac:dyDescent="0.2">
      <c r="A207" s="2" t="s">
        <v>501</v>
      </c>
      <c r="B207" s="2" t="s">
        <v>501</v>
      </c>
      <c r="C207" s="2" t="s">
        <v>343</v>
      </c>
      <c r="D207" s="2" t="s">
        <v>503</v>
      </c>
      <c r="E207" s="9">
        <v>-400</v>
      </c>
      <c r="F207" s="9" t="s">
        <v>13</v>
      </c>
      <c r="G207" s="9">
        <v>1641.82</v>
      </c>
    </row>
    <row r="208" spans="1:7" x14ac:dyDescent="0.2">
      <c r="A208" s="3" t="s">
        <v>501</v>
      </c>
      <c r="B208" s="3" t="s">
        <v>501</v>
      </c>
      <c r="C208" s="3" t="s">
        <v>307</v>
      </c>
      <c r="D208" s="3" t="s">
        <v>502</v>
      </c>
      <c r="E208" s="10">
        <v>-737.1</v>
      </c>
      <c r="F208" s="10" t="s">
        <v>13</v>
      </c>
      <c r="G208" s="10">
        <v>2041.82</v>
      </c>
    </row>
    <row r="209" spans="1:7" x14ac:dyDescent="0.2">
      <c r="A209" s="2" t="s">
        <v>501</v>
      </c>
      <c r="B209" s="2" t="s">
        <v>501</v>
      </c>
      <c r="C209" s="2" t="s">
        <v>21</v>
      </c>
      <c r="D209" s="2" t="s">
        <v>502</v>
      </c>
      <c r="E209" s="9">
        <v>-860.12</v>
      </c>
      <c r="F209" s="9" t="s">
        <v>13</v>
      </c>
      <c r="G209" s="9">
        <v>2778.92</v>
      </c>
    </row>
    <row r="210" spans="1:7" x14ac:dyDescent="0.2">
      <c r="A210" s="3" t="s">
        <v>501</v>
      </c>
      <c r="B210" s="3" t="s">
        <v>501</v>
      </c>
      <c r="C210" s="3" t="s">
        <v>29</v>
      </c>
      <c r="D210" s="3" t="s">
        <v>502</v>
      </c>
      <c r="E210" s="10">
        <v>-1877.37</v>
      </c>
      <c r="F210" s="10" t="s">
        <v>13</v>
      </c>
      <c r="G210" s="10">
        <v>3639.04</v>
      </c>
    </row>
    <row r="211" spans="1:7" x14ac:dyDescent="0.2">
      <c r="A211" s="2" t="s">
        <v>504</v>
      </c>
      <c r="B211" s="2" t="s">
        <v>501</v>
      </c>
      <c r="C211" s="2" t="s">
        <v>14</v>
      </c>
      <c r="D211" s="2" t="s">
        <v>378</v>
      </c>
      <c r="E211" s="9" t="s">
        <v>13</v>
      </c>
      <c r="F211" s="9">
        <v>77.489999999999995</v>
      </c>
      <c r="G211" s="9">
        <v>5516.41</v>
      </c>
    </row>
    <row r="212" spans="1:7" x14ac:dyDescent="0.2">
      <c r="A212" s="3" t="s">
        <v>504</v>
      </c>
      <c r="B212" s="3" t="s">
        <v>501</v>
      </c>
      <c r="C212" s="3" t="s">
        <v>14</v>
      </c>
      <c r="D212" s="3" t="s">
        <v>193</v>
      </c>
      <c r="E212" s="10" t="s">
        <v>13</v>
      </c>
      <c r="F212" s="10">
        <v>571.98</v>
      </c>
      <c r="G212" s="10">
        <v>5438.92</v>
      </c>
    </row>
    <row r="213" spans="1:7" x14ac:dyDescent="0.2">
      <c r="A213" s="2" t="s">
        <v>504</v>
      </c>
      <c r="B213" s="2" t="s">
        <v>501</v>
      </c>
      <c r="C213" s="2" t="s">
        <v>14</v>
      </c>
      <c r="D213" s="2" t="s">
        <v>62</v>
      </c>
      <c r="E213" s="9" t="s">
        <v>13</v>
      </c>
      <c r="F213" s="9">
        <v>4126.6099999999997</v>
      </c>
      <c r="G213" s="9">
        <v>4866.9399999999996</v>
      </c>
    </row>
    <row r="214" spans="1:7" x14ac:dyDescent="0.2">
      <c r="A214" s="3" t="s">
        <v>504</v>
      </c>
      <c r="B214" s="3" t="s">
        <v>505</v>
      </c>
      <c r="C214" s="3" t="s">
        <v>14</v>
      </c>
      <c r="D214" s="3" t="s">
        <v>62</v>
      </c>
      <c r="E214" s="10" t="s">
        <v>13</v>
      </c>
      <c r="F214" s="10">
        <v>150.31</v>
      </c>
      <c r="G214" s="10">
        <v>740.33</v>
      </c>
    </row>
    <row r="215" spans="1:7" x14ac:dyDescent="0.2">
      <c r="A215" s="2" t="s">
        <v>504</v>
      </c>
      <c r="B215" s="2" t="s">
        <v>505</v>
      </c>
      <c r="C215" s="2" t="s">
        <v>14</v>
      </c>
      <c r="D215" s="2" t="s">
        <v>63</v>
      </c>
      <c r="E215" s="9" t="s">
        <v>13</v>
      </c>
      <c r="F215" s="9">
        <v>590.02</v>
      </c>
      <c r="G215" s="9">
        <v>590.02</v>
      </c>
    </row>
    <row r="216" spans="1:7" x14ac:dyDescent="0.2">
      <c r="A216" s="3" t="s">
        <v>504</v>
      </c>
      <c r="B216" s="3" t="s">
        <v>504</v>
      </c>
      <c r="C216" s="3" t="s">
        <v>21</v>
      </c>
      <c r="D216" s="3" t="s">
        <v>502</v>
      </c>
      <c r="E216" s="10">
        <v>-435.81</v>
      </c>
      <c r="F216" s="10" t="s">
        <v>13</v>
      </c>
      <c r="G216" s="10">
        <v>0</v>
      </c>
    </row>
    <row r="217" spans="1:7" x14ac:dyDescent="0.2">
      <c r="A217" s="2" t="s">
        <v>506</v>
      </c>
      <c r="B217" s="2" t="s">
        <v>504</v>
      </c>
      <c r="C217" s="2" t="s">
        <v>14</v>
      </c>
      <c r="D217" s="2" t="s">
        <v>197</v>
      </c>
      <c r="E217" s="9" t="s">
        <v>13</v>
      </c>
      <c r="F217" s="9">
        <v>77.489999999999995</v>
      </c>
      <c r="G217" s="9">
        <v>435.81</v>
      </c>
    </row>
    <row r="218" spans="1:7" x14ac:dyDescent="0.2">
      <c r="A218" s="3" t="s">
        <v>506</v>
      </c>
      <c r="B218" s="3" t="s">
        <v>504</v>
      </c>
      <c r="C218" s="3" t="s">
        <v>14</v>
      </c>
      <c r="D218" s="3" t="s">
        <v>66</v>
      </c>
      <c r="E218" s="10" t="s">
        <v>13</v>
      </c>
      <c r="F218" s="10">
        <v>358.32</v>
      </c>
      <c r="G218" s="10">
        <v>358.32</v>
      </c>
    </row>
    <row r="219" spans="1:7" x14ac:dyDescent="0.2">
      <c r="A219" s="2" t="s">
        <v>507</v>
      </c>
      <c r="B219" s="2" t="s">
        <v>507</v>
      </c>
      <c r="C219" s="2" t="s">
        <v>453</v>
      </c>
      <c r="D219" s="2" t="s">
        <v>502</v>
      </c>
      <c r="E219" s="9">
        <v>-2800.33</v>
      </c>
      <c r="F219" s="9" t="s">
        <v>13</v>
      </c>
      <c r="G219" s="9">
        <v>0</v>
      </c>
    </row>
    <row r="220" spans="1:7" x14ac:dyDescent="0.2">
      <c r="A220" s="3" t="s">
        <v>508</v>
      </c>
      <c r="B220" s="3" t="s">
        <v>507</v>
      </c>
      <c r="C220" s="3" t="s">
        <v>14</v>
      </c>
      <c r="D220" s="3" t="s">
        <v>66</v>
      </c>
      <c r="E220" s="10" t="s">
        <v>13</v>
      </c>
      <c r="F220" s="10">
        <v>2800.33</v>
      </c>
      <c r="G220" s="10">
        <v>2800.33</v>
      </c>
    </row>
    <row r="221" spans="1:7" x14ac:dyDescent="0.2">
      <c r="A221" s="2" t="s">
        <v>508</v>
      </c>
      <c r="B221" s="2" t="s">
        <v>508</v>
      </c>
      <c r="C221" s="2" t="s">
        <v>453</v>
      </c>
      <c r="D221" s="2" t="s">
        <v>502</v>
      </c>
      <c r="E221" s="9">
        <v>-1707.36</v>
      </c>
      <c r="F221" s="9" t="s">
        <v>13</v>
      </c>
      <c r="G221" s="9">
        <v>0</v>
      </c>
    </row>
    <row r="222" spans="1:7" x14ac:dyDescent="0.2">
      <c r="A222" s="3" t="s">
        <v>509</v>
      </c>
      <c r="B222" s="3" t="s">
        <v>508</v>
      </c>
      <c r="C222" s="3" t="s">
        <v>14</v>
      </c>
      <c r="D222" s="3" t="s">
        <v>199</v>
      </c>
      <c r="E222" s="10" t="s">
        <v>13</v>
      </c>
      <c r="F222" s="10">
        <v>221.28</v>
      </c>
      <c r="G222" s="10">
        <v>1707.36</v>
      </c>
    </row>
    <row r="223" spans="1:7" x14ac:dyDescent="0.2">
      <c r="A223" s="2" t="s">
        <v>509</v>
      </c>
      <c r="B223" s="2" t="s">
        <v>508</v>
      </c>
      <c r="C223" s="2" t="s">
        <v>14</v>
      </c>
      <c r="D223" s="2" t="s">
        <v>199</v>
      </c>
      <c r="E223" s="9" t="s">
        <v>13</v>
      </c>
      <c r="F223" s="9">
        <v>1007.11</v>
      </c>
      <c r="G223" s="9">
        <v>1486.08</v>
      </c>
    </row>
    <row r="224" spans="1:7" x14ac:dyDescent="0.2">
      <c r="A224" s="3" t="s">
        <v>509</v>
      </c>
      <c r="B224" s="3" t="s">
        <v>508</v>
      </c>
      <c r="C224" s="3" t="s">
        <v>14</v>
      </c>
      <c r="D224" s="3" t="s">
        <v>67</v>
      </c>
      <c r="E224" s="10" t="s">
        <v>13</v>
      </c>
      <c r="F224" s="10">
        <v>356.8</v>
      </c>
      <c r="G224" s="10">
        <v>478.97</v>
      </c>
    </row>
    <row r="225" spans="1:7" x14ac:dyDescent="0.2">
      <c r="A225" s="2" t="s">
        <v>509</v>
      </c>
      <c r="B225" s="2" t="s">
        <v>510</v>
      </c>
      <c r="C225" s="2" t="s">
        <v>14</v>
      </c>
      <c r="D225" s="2" t="s">
        <v>67</v>
      </c>
      <c r="E225" s="9" t="s">
        <v>13</v>
      </c>
      <c r="F225" s="9">
        <v>30.39</v>
      </c>
      <c r="G225" s="9">
        <v>122.17</v>
      </c>
    </row>
    <row r="226" spans="1:7" x14ac:dyDescent="0.2">
      <c r="A226" s="3" t="s">
        <v>509</v>
      </c>
      <c r="B226" s="3" t="s">
        <v>510</v>
      </c>
      <c r="C226" s="3" t="s">
        <v>14</v>
      </c>
      <c r="D226" s="3" t="s">
        <v>68</v>
      </c>
      <c r="E226" s="10" t="s">
        <v>13</v>
      </c>
      <c r="F226" s="10">
        <v>91.78</v>
      </c>
      <c r="G226" s="10">
        <v>91.78</v>
      </c>
    </row>
    <row r="227" spans="1:7" x14ac:dyDescent="0.2">
      <c r="A227" s="2" t="s">
        <v>509</v>
      </c>
      <c r="B227" s="2" t="s">
        <v>509</v>
      </c>
      <c r="C227" s="2" t="s">
        <v>307</v>
      </c>
      <c r="D227" s="2" t="s">
        <v>511</v>
      </c>
      <c r="E227" s="9">
        <v>-47.74</v>
      </c>
      <c r="F227" s="9" t="s">
        <v>13</v>
      </c>
      <c r="G227" s="9">
        <v>0</v>
      </c>
    </row>
    <row r="228" spans="1:7" x14ac:dyDescent="0.2">
      <c r="A228" s="3" t="s">
        <v>512</v>
      </c>
      <c r="B228" s="3" t="s">
        <v>509</v>
      </c>
      <c r="C228" s="3" t="s">
        <v>14</v>
      </c>
      <c r="D228" s="3" t="s">
        <v>203</v>
      </c>
      <c r="E228" s="10" t="s">
        <v>13</v>
      </c>
      <c r="F228" s="10">
        <v>47.74</v>
      </c>
      <c r="G228" s="10">
        <v>47.74</v>
      </c>
    </row>
    <row r="229" spans="1:7" x14ac:dyDescent="0.2">
      <c r="A229" s="2" t="s">
        <v>513</v>
      </c>
      <c r="B229" s="2" t="s">
        <v>513</v>
      </c>
      <c r="C229" s="2" t="s">
        <v>61</v>
      </c>
      <c r="D229" s="2" t="s">
        <v>514</v>
      </c>
      <c r="E229" s="9">
        <v>-3671.73</v>
      </c>
      <c r="F229" s="9" t="s">
        <v>13</v>
      </c>
      <c r="G229" s="9">
        <v>0</v>
      </c>
    </row>
    <row r="230" spans="1:7" x14ac:dyDescent="0.2">
      <c r="A230" s="3" t="s">
        <v>515</v>
      </c>
      <c r="B230" s="3" t="s">
        <v>513</v>
      </c>
      <c r="C230" s="3" t="s">
        <v>14</v>
      </c>
      <c r="D230" s="3" t="s">
        <v>379</v>
      </c>
      <c r="E230" s="10" t="s">
        <v>13</v>
      </c>
      <c r="F230" s="10">
        <v>106.1</v>
      </c>
      <c r="G230" s="10">
        <v>3671.73</v>
      </c>
    </row>
    <row r="231" spans="1:7" x14ac:dyDescent="0.2">
      <c r="A231" s="2" t="s">
        <v>515</v>
      </c>
      <c r="B231" s="2" t="s">
        <v>513</v>
      </c>
      <c r="C231" s="2" t="s">
        <v>14</v>
      </c>
      <c r="D231" s="2" t="s">
        <v>205</v>
      </c>
      <c r="E231" s="9" t="s">
        <v>13</v>
      </c>
      <c r="F231" s="9">
        <v>206.42</v>
      </c>
      <c r="G231" s="9">
        <v>3565.63</v>
      </c>
    </row>
    <row r="232" spans="1:7" x14ac:dyDescent="0.2">
      <c r="A232" s="3" t="s">
        <v>515</v>
      </c>
      <c r="B232" s="3" t="s">
        <v>513</v>
      </c>
      <c r="C232" s="3" t="s">
        <v>14</v>
      </c>
      <c r="D232" s="3" t="s">
        <v>205</v>
      </c>
      <c r="E232" s="10" t="s">
        <v>13</v>
      </c>
      <c r="F232" s="10">
        <v>2742.02</v>
      </c>
      <c r="G232" s="10">
        <v>3359.21</v>
      </c>
    </row>
    <row r="233" spans="1:7" x14ac:dyDescent="0.2">
      <c r="A233" s="2" t="s">
        <v>515</v>
      </c>
      <c r="B233" s="2" t="s">
        <v>513</v>
      </c>
      <c r="C233" s="2" t="s">
        <v>14</v>
      </c>
      <c r="D233" s="2" t="s">
        <v>206</v>
      </c>
      <c r="E233" s="9" t="s">
        <v>13</v>
      </c>
      <c r="F233" s="9">
        <v>617.19000000000005</v>
      </c>
      <c r="G233" s="9">
        <v>617.19000000000005</v>
      </c>
    </row>
    <row r="234" spans="1:7" x14ac:dyDescent="0.2">
      <c r="A234" s="3" t="s">
        <v>515</v>
      </c>
      <c r="B234" s="3" t="s">
        <v>515</v>
      </c>
      <c r="C234" s="3" t="s">
        <v>61</v>
      </c>
      <c r="D234" s="3" t="s">
        <v>516</v>
      </c>
      <c r="E234" s="10">
        <v>-755.83</v>
      </c>
      <c r="F234" s="10" t="s">
        <v>13</v>
      </c>
      <c r="G234" s="10">
        <v>0</v>
      </c>
    </row>
    <row r="235" spans="1:7" x14ac:dyDescent="0.2">
      <c r="A235" s="2" t="s">
        <v>517</v>
      </c>
      <c r="B235" s="2" t="s">
        <v>515</v>
      </c>
      <c r="C235" s="2" t="s">
        <v>14</v>
      </c>
      <c r="D235" s="2" t="s">
        <v>209</v>
      </c>
      <c r="E235" s="9" t="s">
        <v>13</v>
      </c>
      <c r="F235" s="9">
        <v>17.760000000000002</v>
      </c>
      <c r="G235" s="9">
        <v>755.83</v>
      </c>
    </row>
    <row r="236" spans="1:7" x14ac:dyDescent="0.2">
      <c r="A236" s="3" t="s">
        <v>517</v>
      </c>
      <c r="B236" s="3" t="s">
        <v>515</v>
      </c>
      <c r="C236" s="3" t="s">
        <v>14</v>
      </c>
      <c r="D236" s="3" t="s">
        <v>209</v>
      </c>
      <c r="E236" s="10" t="s">
        <v>13</v>
      </c>
      <c r="F236" s="10">
        <v>738.07</v>
      </c>
      <c r="G236" s="10">
        <v>738.07</v>
      </c>
    </row>
    <row r="237" spans="1:7" x14ac:dyDescent="0.2">
      <c r="A237" s="2" t="s">
        <v>518</v>
      </c>
      <c r="B237" s="2" t="s">
        <v>518</v>
      </c>
      <c r="C237" s="2" t="s">
        <v>519</v>
      </c>
      <c r="D237" s="2" t="s">
        <v>516</v>
      </c>
      <c r="E237" s="9">
        <v>-624.55999999999995</v>
      </c>
      <c r="F237" s="9" t="s">
        <v>13</v>
      </c>
      <c r="G237" s="9">
        <v>0</v>
      </c>
    </row>
    <row r="238" spans="1:7" x14ac:dyDescent="0.2">
      <c r="A238" s="3" t="s">
        <v>520</v>
      </c>
      <c r="B238" s="3" t="s">
        <v>518</v>
      </c>
      <c r="C238" s="3" t="s">
        <v>14</v>
      </c>
      <c r="D238" s="3" t="s">
        <v>71</v>
      </c>
      <c r="E238" s="10" t="s">
        <v>13</v>
      </c>
      <c r="F238" s="10">
        <v>491.95</v>
      </c>
      <c r="G238" s="10">
        <v>624.55999999999995</v>
      </c>
    </row>
    <row r="239" spans="1:7" x14ac:dyDescent="0.2">
      <c r="A239" s="2" t="s">
        <v>520</v>
      </c>
      <c r="B239" s="2" t="s">
        <v>518</v>
      </c>
      <c r="C239" s="2" t="s">
        <v>14</v>
      </c>
      <c r="D239" s="2" t="s">
        <v>380</v>
      </c>
      <c r="E239" s="9" t="s">
        <v>13</v>
      </c>
      <c r="F239" s="9">
        <v>132.61000000000001</v>
      </c>
      <c r="G239" s="9">
        <v>132.61000000000001</v>
      </c>
    </row>
    <row r="240" spans="1:7" x14ac:dyDescent="0.2">
      <c r="A240" s="3" t="s">
        <v>520</v>
      </c>
      <c r="B240" s="3" t="s">
        <v>520</v>
      </c>
      <c r="C240" s="3" t="s">
        <v>519</v>
      </c>
      <c r="D240" s="3" t="s">
        <v>516</v>
      </c>
      <c r="E240" s="10">
        <v>-2532.86</v>
      </c>
      <c r="F240" s="10" t="s">
        <v>13</v>
      </c>
      <c r="G240" s="10">
        <v>0</v>
      </c>
    </row>
    <row r="241" spans="1:7" x14ac:dyDescent="0.2">
      <c r="A241" s="2" t="s">
        <v>521</v>
      </c>
      <c r="B241" s="2" t="s">
        <v>520</v>
      </c>
      <c r="C241" s="2" t="s">
        <v>14</v>
      </c>
      <c r="D241" s="2" t="s">
        <v>381</v>
      </c>
      <c r="E241" s="9" t="s">
        <v>13</v>
      </c>
      <c r="F241" s="9">
        <v>1541.86</v>
      </c>
      <c r="G241" s="9">
        <v>2532.86</v>
      </c>
    </row>
    <row r="242" spans="1:7" x14ac:dyDescent="0.2">
      <c r="A242" s="3" t="s">
        <v>521</v>
      </c>
      <c r="B242" s="3" t="s">
        <v>520</v>
      </c>
      <c r="C242" s="3" t="s">
        <v>14</v>
      </c>
      <c r="D242" s="3" t="s">
        <v>72</v>
      </c>
      <c r="E242" s="10" t="s">
        <v>13</v>
      </c>
      <c r="F242" s="10">
        <v>57.61</v>
      </c>
      <c r="G242" s="10">
        <v>991</v>
      </c>
    </row>
    <row r="243" spans="1:7" x14ac:dyDescent="0.2">
      <c r="A243" s="2" t="s">
        <v>521</v>
      </c>
      <c r="B243" s="2" t="s">
        <v>522</v>
      </c>
      <c r="C243" s="2" t="s">
        <v>14</v>
      </c>
      <c r="D243" s="2" t="s">
        <v>72</v>
      </c>
      <c r="E243" s="9" t="s">
        <v>13</v>
      </c>
      <c r="F243" s="9">
        <v>933.39</v>
      </c>
      <c r="G243" s="9">
        <v>933.39</v>
      </c>
    </row>
    <row r="244" spans="1:7" x14ac:dyDescent="0.2">
      <c r="A244" s="3" t="s">
        <v>521</v>
      </c>
      <c r="B244" s="3" t="s">
        <v>521</v>
      </c>
      <c r="C244" s="3" t="s">
        <v>519</v>
      </c>
      <c r="D244" s="3" t="s">
        <v>516</v>
      </c>
      <c r="E244" s="10">
        <v>-1658.91</v>
      </c>
      <c r="F244" s="10" t="s">
        <v>13</v>
      </c>
      <c r="G244" s="10">
        <v>0</v>
      </c>
    </row>
    <row r="245" spans="1:7" x14ac:dyDescent="0.2">
      <c r="A245" s="2" t="s">
        <v>523</v>
      </c>
      <c r="B245" s="2" t="s">
        <v>521</v>
      </c>
      <c r="C245" s="2" t="s">
        <v>14</v>
      </c>
      <c r="D245" s="2" t="s">
        <v>212</v>
      </c>
      <c r="E245" s="9" t="s">
        <v>13</v>
      </c>
      <c r="F245" s="9">
        <v>55.35</v>
      </c>
      <c r="G245" s="9">
        <v>1658.91</v>
      </c>
    </row>
    <row r="246" spans="1:7" x14ac:dyDescent="0.2">
      <c r="A246" s="3" t="s">
        <v>523</v>
      </c>
      <c r="B246" s="3" t="s">
        <v>521</v>
      </c>
      <c r="C246" s="3" t="s">
        <v>14</v>
      </c>
      <c r="D246" s="3" t="s">
        <v>212</v>
      </c>
      <c r="E246" s="10" t="s">
        <v>13</v>
      </c>
      <c r="F246" s="10">
        <v>200.73</v>
      </c>
      <c r="G246" s="10">
        <v>1603.56</v>
      </c>
    </row>
    <row r="247" spans="1:7" x14ac:dyDescent="0.2">
      <c r="A247" s="2" t="s">
        <v>523</v>
      </c>
      <c r="B247" s="2" t="s">
        <v>521</v>
      </c>
      <c r="C247" s="2" t="s">
        <v>14</v>
      </c>
      <c r="D247" s="2" t="s">
        <v>76</v>
      </c>
      <c r="E247" s="9" t="s">
        <v>13</v>
      </c>
      <c r="F247" s="9">
        <v>1402.83</v>
      </c>
      <c r="G247" s="9">
        <v>1402.83</v>
      </c>
    </row>
    <row r="248" spans="1:7" x14ac:dyDescent="0.2">
      <c r="A248" s="3" t="s">
        <v>524</v>
      </c>
      <c r="B248" s="3" t="s">
        <v>524</v>
      </c>
      <c r="C248" s="3" t="s">
        <v>189</v>
      </c>
      <c r="D248" s="3" t="s">
        <v>525</v>
      </c>
      <c r="E248" s="10">
        <v>-1161.25</v>
      </c>
      <c r="F248" s="10" t="s">
        <v>13</v>
      </c>
      <c r="G248" s="10">
        <v>0</v>
      </c>
    </row>
    <row r="249" spans="1:7" x14ac:dyDescent="0.2">
      <c r="A249" s="2" t="s">
        <v>524</v>
      </c>
      <c r="B249" s="2" t="s">
        <v>524</v>
      </c>
      <c r="C249" s="2" t="s">
        <v>307</v>
      </c>
      <c r="D249" s="2" t="s">
        <v>525</v>
      </c>
      <c r="E249" s="9">
        <v>-464.49</v>
      </c>
      <c r="F249" s="9" t="s">
        <v>13</v>
      </c>
      <c r="G249" s="9">
        <v>1161.25</v>
      </c>
    </row>
    <row r="250" spans="1:7" x14ac:dyDescent="0.2">
      <c r="A250" s="3" t="s">
        <v>526</v>
      </c>
      <c r="B250" s="3" t="s">
        <v>524</v>
      </c>
      <c r="C250" s="3" t="s">
        <v>14</v>
      </c>
      <c r="D250" s="3" t="s">
        <v>76</v>
      </c>
      <c r="E250" s="10" t="s">
        <v>13</v>
      </c>
      <c r="F250" s="10">
        <v>171.1</v>
      </c>
      <c r="G250" s="10">
        <v>1625.74</v>
      </c>
    </row>
    <row r="251" spans="1:7" x14ac:dyDescent="0.2">
      <c r="A251" s="2" t="s">
        <v>526</v>
      </c>
      <c r="B251" s="2" t="s">
        <v>524</v>
      </c>
      <c r="C251" s="2" t="s">
        <v>14</v>
      </c>
      <c r="D251" s="2" t="s">
        <v>382</v>
      </c>
      <c r="E251" s="9" t="s">
        <v>13</v>
      </c>
      <c r="F251" s="9">
        <v>1454.64</v>
      </c>
      <c r="G251" s="9">
        <v>1454.64</v>
      </c>
    </row>
    <row r="252" spans="1:7" x14ac:dyDescent="0.2">
      <c r="A252" s="3" t="s">
        <v>526</v>
      </c>
      <c r="B252" s="3" t="s">
        <v>526</v>
      </c>
      <c r="C252" s="3" t="s">
        <v>307</v>
      </c>
      <c r="D252" s="3" t="s">
        <v>525</v>
      </c>
      <c r="E252" s="10">
        <v>-362.18</v>
      </c>
      <c r="F252" s="10" t="s">
        <v>13</v>
      </c>
      <c r="G252" s="10">
        <v>0</v>
      </c>
    </row>
    <row r="253" spans="1:7" x14ac:dyDescent="0.2">
      <c r="A253" s="2" t="s">
        <v>526</v>
      </c>
      <c r="B253" s="2" t="s">
        <v>526</v>
      </c>
      <c r="C253" s="2" t="s">
        <v>19</v>
      </c>
      <c r="D253" s="2" t="s">
        <v>525</v>
      </c>
      <c r="E253" s="9">
        <v>-312.39</v>
      </c>
      <c r="F253" s="9" t="s">
        <v>13</v>
      </c>
      <c r="G253" s="9">
        <v>362.18</v>
      </c>
    </row>
    <row r="254" spans="1:7" x14ac:dyDescent="0.2">
      <c r="A254" s="3" t="s">
        <v>527</v>
      </c>
      <c r="B254" s="3" t="s">
        <v>526</v>
      </c>
      <c r="C254" s="3" t="s">
        <v>14</v>
      </c>
      <c r="D254" s="3" t="s">
        <v>383</v>
      </c>
      <c r="E254" s="10" t="s">
        <v>13</v>
      </c>
      <c r="F254" s="10">
        <v>574.23</v>
      </c>
      <c r="G254" s="10">
        <v>674.57</v>
      </c>
    </row>
    <row r="255" spans="1:7" x14ac:dyDescent="0.2">
      <c r="A255" s="2" t="s">
        <v>527</v>
      </c>
      <c r="B255" s="2" t="s">
        <v>526</v>
      </c>
      <c r="C255" s="2" t="s">
        <v>14</v>
      </c>
      <c r="D255" s="2" t="s">
        <v>383</v>
      </c>
      <c r="E255" s="9" t="s">
        <v>13</v>
      </c>
      <c r="F255" s="9">
        <v>58.47</v>
      </c>
      <c r="G255" s="9">
        <v>100.34</v>
      </c>
    </row>
    <row r="256" spans="1:7" x14ac:dyDescent="0.2">
      <c r="A256" s="3" t="s">
        <v>527</v>
      </c>
      <c r="B256" s="3" t="s">
        <v>528</v>
      </c>
      <c r="C256" s="3" t="s">
        <v>14</v>
      </c>
      <c r="D256" s="3" t="s">
        <v>216</v>
      </c>
      <c r="E256" s="10" t="s">
        <v>13</v>
      </c>
      <c r="F256" s="10">
        <v>41.87</v>
      </c>
      <c r="G256" s="10">
        <v>41.87</v>
      </c>
    </row>
    <row r="257" spans="1:7" x14ac:dyDescent="0.2">
      <c r="A257" s="2" t="s">
        <v>529</v>
      </c>
      <c r="B257" s="2" t="s">
        <v>529</v>
      </c>
      <c r="C257" s="2" t="s">
        <v>61</v>
      </c>
      <c r="D257" s="2" t="s">
        <v>525</v>
      </c>
      <c r="E257" s="9">
        <v>-222.84</v>
      </c>
      <c r="F257" s="9" t="s">
        <v>13</v>
      </c>
      <c r="G257" s="9">
        <v>0</v>
      </c>
    </row>
    <row r="258" spans="1:7" x14ac:dyDescent="0.2">
      <c r="A258" s="3" t="s">
        <v>530</v>
      </c>
      <c r="B258" s="3" t="s">
        <v>529</v>
      </c>
      <c r="C258" s="3" t="s">
        <v>14</v>
      </c>
      <c r="D258" s="3" t="s">
        <v>384</v>
      </c>
      <c r="E258" s="10" t="s">
        <v>13</v>
      </c>
      <c r="F258" s="10">
        <v>13.18</v>
      </c>
      <c r="G258" s="10">
        <v>222.84</v>
      </c>
    </row>
    <row r="259" spans="1:7" x14ac:dyDescent="0.2">
      <c r="A259" s="2" t="s">
        <v>530</v>
      </c>
      <c r="B259" s="2" t="s">
        <v>529</v>
      </c>
      <c r="C259" s="2" t="s">
        <v>14</v>
      </c>
      <c r="D259" s="2" t="s">
        <v>531</v>
      </c>
      <c r="E259" s="9" t="s">
        <v>13</v>
      </c>
      <c r="F259" s="9">
        <v>209.66</v>
      </c>
      <c r="G259" s="9">
        <v>209.66</v>
      </c>
    </row>
    <row r="260" spans="1:7" x14ac:dyDescent="0.2">
      <c r="A260" s="3" t="s">
        <v>532</v>
      </c>
      <c r="B260" s="3" t="s">
        <v>532</v>
      </c>
      <c r="C260" s="3" t="s">
        <v>343</v>
      </c>
      <c r="D260" s="3" t="s">
        <v>533</v>
      </c>
      <c r="E260" s="10">
        <v>-268.63</v>
      </c>
      <c r="F260" s="10" t="s">
        <v>13</v>
      </c>
      <c r="G260" s="10">
        <v>0</v>
      </c>
    </row>
    <row r="261" spans="1:7" x14ac:dyDescent="0.2">
      <c r="A261" s="2" t="s">
        <v>532</v>
      </c>
      <c r="B261" s="2" t="s">
        <v>532</v>
      </c>
      <c r="C261" s="2" t="s">
        <v>189</v>
      </c>
      <c r="D261" s="2" t="s">
        <v>534</v>
      </c>
      <c r="E261" s="9">
        <v>-1643.29</v>
      </c>
      <c r="F261" s="9" t="s">
        <v>13</v>
      </c>
      <c r="G261" s="9">
        <v>268.63</v>
      </c>
    </row>
    <row r="262" spans="1:7" x14ac:dyDescent="0.2">
      <c r="A262" s="3" t="s">
        <v>532</v>
      </c>
      <c r="B262" s="3" t="s">
        <v>532</v>
      </c>
      <c r="C262" s="3" t="s">
        <v>19</v>
      </c>
      <c r="D262" s="3" t="s">
        <v>534</v>
      </c>
      <c r="E262" s="10">
        <v>-95.62</v>
      </c>
      <c r="F262" s="10" t="s">
        <v>13</v>
      </c>
      <c r="G262" s="10">
        <v>1911.92</v>
      </c>
    </row>
    <row r="263" spans="1:7" x14ac:dyDescent="0.2">
      <c r="A263" s="2" t="s">
        <v>532</v>
      </c>
      <c r="B263" s="2" t="s">
        <v>532</v>
      </c>
      <c r="C263" s="2" t="s">
        <v>307</v>
      </c>
      <c r="D263" s="2" t="s">
        <v>534</v>
      </c>
      <c r="E263" s="9">
        <v>-836.19</v>
      </c>
      <c r="F263" s="9" t="s">
        <v>13</v>
      </c>
      <c r="G263" s="9">
        <v>2007.54</v>
      </c>
    </row>
    <row r="264" spans="1:7" x14ac:dyDescent="0.2">
      <c r="A264" s="3" t="s">
        <v>532</v>
      </c>
      <c r="B264" s="3" t="s">
        <v>532</v>
      </c>
      <c r="C264" s="3" t="s">
        <v>21</v>
      </c>
      <c r="D264" s="3" t="s">
        <v>534</v>
      </c>
      <c r="E264" s="10">
        <v>-921.21</v>
      </c>
      <c r="F264" s="10" t="s">
        <v>13</v>
      </c>
      <c r="G264" s="10">
        <v>2843.73</v>
      </c>
    </row>
    <row r="265" spans="1:7" x14ac:dyDescent="0.2">
      <c r="A265" s="2" t="s">
        <v>532</v>
      </c>
      <c r="B265" s="2" t="s">
        <v>532</v>
      </c>
      <c r="C265" s="2" t="s">
        <v>61</v>
      </c>
      <c r="D265" s="2" t="s">
        <v>534</v>
      </c>
      <c r="E265" s="9">
        <v>-2476.58</v>
      </c>
      <c r="F265" s="9" t="s">
        <v>13</v>
      </c>
      <c r="G265" s="9">
        <v>3764.94</v>
      </c>
    </row>
    <row r="266" spans="1:7" x14ac:dyDescent="0.2">
      <c r="A266" s="3" t="s">
        <v>535</v>
      </c>
      <c r="B266" s="3" t="s">
        <v>532</v>
      </c>
      <c r="C266" s="3" t="s">
        <v>14</v>
      </c>
      <c r="D266" s="3" t="s">
        <v>219</v>
      </c>
      <c r="E266" s="10" t="s">
        <v>13</v>
      </c>
      <c r="F266" s="10">
        <v>2843.73</v>
      </c>
      <c r="G266" s="10">
        <v>6241.52</v>
      </c>
    </row>
    <row r="267" spans="1:7" x14ac:dyDescent="0.2">
      <c r="A267" s="2" t="s">
        <v>535</v>
      </c>
      <c r="B267" s="2" t="s">
        <v>536</v>
      </c>
      <c r="C267" s="2" t="s">
        <v>14</v>
      </c>
      <c r="D267" s="2" t="s">
        <v>537</v>
      </c>
      <c r="E267" s="9" t="s">
        <v>13</v>
      </c>
      <c r="F267" s="9">
        <v>57.91</v>
      </c>
      <c r="G267" s="9">
        <v>3397.79</v>
      </c>
    </row>
    <row r="268" spans="1:7" x14ac:dyDescent="0.2">
      <c r="A268" s="3" t="s">
        <v>535</v>
      </c>
      <c r="B268" s="3" t="s">
        <v>536</v>
      </c>
      <c r="C268" s="3" t="s">
        <v>14</v>
      </c>
      <c r="D268" s="3" t="s">
        <v>538</v>
      </c>
      <c r="E268" s="10" t="s">
        <v>13</v>
      </c>
      <c r="F268" s="10">
        <v>107.28</v>
      </c>
      <c r="G268" s="10">
        <v>3339.88</v>
      </c>
    </row>
    <row r="269" spans="1:7" x14ac:dyDescent="0.2">
      <c r="A269" s="2" t="s">
        <v>535</v>
      </c>
      <c r="B269" s="2" t="s">
        <v>536</v>
      </c>
      <c r="C269" s="2" t="s">
        <v>14</v>
      </c>
      <c r="D269" s="2" t="s">
        <v>538</v>
      </c>
      <c r="E269" s="9" t="s">
        <v>13</v>
      </c>
      <c r="F269" s="9">
        <v>323.37</v>
      </c>
      <c r="G269" s="9">
        <v>3232.6</v>
      </c>
    </row>
    <row r="270" spans="1:7" x14ac:dyDescent="0.2">
      <c r="A270" s="3" t="s">
        <v>535</v>
      </c>
      <c r="B270" s="3" t="s">
        <v>536</v>
      </c>
      <c r="C270" s="3" t="s">
        <v>14</v>
      </c>
      <c r="D270" s="3" t="s">
        <v>539</v>
      </c>
      <c r="E270" s="10" t="s">
        <v>13</v>
      </c>
      <c r="F270" s="10">
        <v>2909.23</v>
      </c>
      <c r="G270" s="10">
        <v>2909.23</v>
      </c>
    </row>
    <row r="271" spans="1:7" x14ac:dyDescent="0.2">
      <c r="A271" s="2" t="s">
        <v>540</v>
      </c>
      <c r="B271" s="2" t="s">
        <v>540</v>
      </c>
      <c r="C271" s="2" t="s">
        <v>343</v>
      </c>
      <c r="D271" s="2" t="s">
        <v>541</v>
      </c>
      <c r="E271" s="9">
        <v>-400</v>
      </c>
      <c r="F271" s="9" t="s">
        <v>13</v>
      </c>
      <c r="G271" s="9">
        <v>0</v>
      </c>
    </row>
    <row r="272" spans="1:7" x14ac:dyDescent="0.2">
      <c r="A272" s="3" t="s">
        <v>540</v>
      </c>
      <c r="B272" s="3" t="s">
        <v>540</v>
      </c>
      <c r="C272" s="3" t="s">
        <v>61</v>
      </c>
      <c r="D272" s="3" t="s">
        <v>534</v>
      </c>
      <c r="E272" s="10">
        <v>-3253.39</v>
      </c>
      <c r="F272" s="10" t="s">
        <v>13</v>
      </c>
      <c r="G272" s="10">
        <v>400</v>
      </c>
    </row>
    <row r="273" spans="1:7" x14ac:dyDescent="0.2">
      <c r="A273" s="2" t="s">
        <v>540</v>
      </c>
      <c r="B273" s="2" t="s">
        <v>540</v>
      </c>
      <c r="C273" s="2" t="s">
        <v>308</v>
      </c>
      <c r="D273" s="2" t="s">
        <v>542</v>
      </c>
      <c r="E273" s="9">
        <v>-319.83</v>
      </c>
      <c r="F273" s="9" t="s">
        <v>13</v>
      </c>
      <c r="G273" s="9">
        <v>3653.39</v>
      </c>
    </row>
    <row r="274" spans="1:7" x14ac:dyDescent="0.2">
      <c r="A274" s="3" t="s">
        <v>543</v>
      </c>
      <c r="B274" s="3" t="s">
        <v>540</v>
      </c>
      <c r="C274" s="3" t="s">
        <v>14</v>
      </c>
      <c r="D274" s="3" t="s">
        <v>539</v>
      </c>
      <c r="E274" s="10" t="s">
        <v>13</v>
      </c>
      <c r="F274" s="10">
        <v>2870.4</v>
      </c>
      <c r="G274" s="10">
        <v>3973.22</v>
      </c>
    </row>
    <row r="275" spans="1:7" x14ac:dyDescent="0.2">
      <c r="A275" s="2" t="s">
        <v>543</v>
      </c>
      <c r="B275" s="2" t="s">
        <v>540</v>
      </c>
      <c r="C275" s="2" t="s">
        <v>14</v>
      </c>
      <c r="D275" s="2" t="s">
        <v>544</v>
      </c>
      <c r="E275" s="9" t="s">
        <v>13</v>
      </c>
      <c r="F275" s="9">
        <v>1102.82</v>
      </c>
      <c r="G275" s="9">
        <v>1102.82</v>
      </c>
    </row>
    <row r="276" spans="1:7" x14ac:dyDescent="0.2">
      <c r="A276" s="3" t="s">
        <v>543</v>
      </c>
      <c r="B276" s="3" t="s">
        <v>543</v>
      </c>
      <c r="C276" s="3" t="s">
        <v>189</v>
      </c>
      <c r="D276" s="3" t="s">
        <v>545</v>
      </c>
      <c r="E276" s="10">
        <v>-91.51</v>
      </c>
      <c r="F276" s="10" t="s">
        <v>13</v>
      </c>
      <c r="G276" s="10">
        <v>0</v>
      </c>
    </row>
    <row r="277" spans="1:7" x14ac:dyDescent="0.2">
      <c r="A277" s="2" t="s">
        <v>543</v>
      </c>
      <c r="B277" s="2" t="s">
        <v>543</v>
      </c>
      <c r="C277" s="2" t="s">
        <v>307</v>
      </c>
      <c r="D277" s="2" t="s">
        <v>545</v>
      </c>
      <c r="E277" s="9">
        <v>-837.75</v>
      </c>
      <c r="F277" s="9" t="s">
        <v>13</v>
      </c>
      <c r="G277" s="9">
        <v>91.51</v>
      </c>
    </row>
    <row r="278" spans="1:7" x14ac:dyDescent="0.2">
      <c r="A278" s="3" t="s">
        <v>543</v>
      </c>
      <c r="B278" s="3" t="s">
        <v>543</v>
      </c>
      <c r="C278" s="3" t="s">
        <v>19</v>
      </c>
      <c r="D278" s="3" t="s">
        <v>545</v>
      </c>
      <c r="E278" s="10">
        <v>-369.65</v>
      </c>
      <c r="F278" s="10" t="s">
        <v>13</v>
      </c>
      <c r="G278" s="10">
        <v>929.26</v>
      </c>
    </row>
    <row r="279" spans="1:7" x14ac:dyDescent="0.2">
      <c r="A279" s="2" t="s">
        <v>543</v>
      </c>
      <c r="B279" s="2" t="s">
        <v>543</v>
      </c>
      <c r="C279" s="2" t="s">
        <v>385</v>
      </c>
      <c r="D279" s="2" t="s">
        <v>546</v>
      </c>
      <c r="E279" s="9" t="s">
        <v>13</v>
      </c>
      <c r="F279" s="9">
        <v>394.33</v>
      </c>
      <c r="G279" s="9">
        <v>1298.9100000000001</v>
      </c>
    </row>
    <row r="280" spans="1:7" x14ac:dyDescent="0.2">
      <c r="A280" s="3" t="s">
        <v>547</v>
      </c>
      <c r="B280" s="3" t="s">
        <v>543</v>
      </c>
      <c r="C280" s="3" t="s">
        <v>14</v>
      </c>
      <c r="D280" s="3" t="s">
        <v>544</v>
      </c>
      <c r="E280" s="10" t="s">
        <v>13</v>
      </c>
      <c r="F280" s="10">
        <v>872.5</v>
      </c>
      <c r="G280" s="10">
        <v>904.58</v>
      </c>
    </row>
    <row r="281" spans="1:7" x14ac:dyDescent="0.2">
      <c r="A281" s="2" t="s">
        <v>547</v>
      </c>
      <c r="B281" s="2" t="s">
        <v>543</v>
      </c>
      <c r="C281" s="2" t="s">
        <v>14</v>
      </c>
      <c r="D281" s="2" t="s">
        <v>548</v>
      </c>
      <c r="E281" s="9" t="s">
        <v>13</v>
      </c>
      <c r="F281" s="9">
        <v>32.08</v>
      </c>
      <c r="G281" s="9">
        <v>32.08</v>
      </c>
    </row>
    <row r="282" spans="1:7" x14ac:dyDescent="0.2">
      <c r="A282" s="3" t="s">
        <v>547</v>
      </c>
      <c r="B282" s="3" t="s">
        <v>547</v>
      </c>
      <c r="C282" s="3" t="s">
        <v>19</v>
      </c>
      <c r="D282" s="3" t="s">
        <v>545</v>
      </c>
      <c r="E282" s="10">
        <v>-103.12</v>
      </c>
      <c r="F282" s="10" t="s">
        <v>13</v>
      </c>
      <c r="G282" s="10">
        <v>0</v>
      </c>
    </row>
    <row r="283" spans="1:7" x14ac:dyDescent="0.2">
      <c r="A283" s="2" t="s">
        <v>547</v>
      </c>
      <c r="B283" s="2" t="s">
        <v>547</v>
      </c>
      <c r="C283" s="2" t="s">
        <v>61</v>
      </c>
      <c r="D283" s="2" t="s">
        <v>545</v>
      </c>
      <c r="E283" s="9">
        <v>-469.21</v>
      </c>
      <c r="F283" s="9" t="s">
        <v>13</v>
      </c>
      <c r="G283" s="9">
        <v>103.12</v>
      </c>
    </row>
    <row r="284" spans="1:7" x14ac:dyDescent="0.2">
      <c r="A284" s="3" t="s">
        <v>547</v>
      </c>
      <c r="B284" s="3" t="s">
        <v>547</v>
      </c>
      <c r="C284" s="3" t="s">
        <v>21</v>
      </c>
      <c r="D284" s="3" t="s">
        <v>545</v>
      </c>
      <c r="E284" s="10">
        <v>-1417.81</v>
      </c>
      <c r="F284" s="10" t="s">
        <v>13</v>
      </c>
      <c r="G284" s="10">
        <v>572.33000000000004</v>
      </c>
    </row>
    <row r="285" spans="1:7" x14ac:dyDescent="0.2">
      <c r="A285" s="2" t="s">
        <v>547</v>
      </c>
      <c r="B285" s="2" t="s">
        <v>547</v>
      </c>
      <c r="C285" s="2" t="s">
        <v>385</v>
      </c>
      <c r="D285" s="2" t="s">
        <v>546</v>
      </c>
      <c r="E285" s="9" t="s">
        <v>13</v>
      </c>
      <c r="F285" s="9">
        <v>1990.14</v>
      </c>
      <c r="G285" s="9">
        <v>1990.14</v>
      </c>
    </row>
    <row r="286" spans="1:7" x14ac:dyDescent="0.2">
      <c r="A286" s="3" t="s">
        <v>549</v>
      </c>
      <c r="B286" s="3" t="s">
        <v>549</v>
      </c>
      <c r="C286" s="3" t="s">
        <v>61</v>
      </c>
      <c r="D286" s="3" t="s">
        <v>550</v>
      </c>
      <c r="E286" s="10">
        <v>-2289.41</v>
      </c>
      <c r="F286" s="10" t="s">
        <v>13</v>
      </c>
      <c r="G286" s="10">
        <v>0</v>
      </c>
    </row>
    <row r="287" spans="1:7" x14ac:dyDescent="0.2">
      <c r="A287" s="2" t="s">
        <v>549</v>
      </c>
      <c r="B287" s="2" t="s">
        <v>549</v>
      </c>
      <c r="C287" s="2" t="s">
        <v>385</v>
      </c>
      <c r="D287" s="2" t="s">
        <v>546</v>
      </c>
      <c r="E287" s="9" t="s">
        <v>13</v>
      </c>
      <c r="F287" s="9">
        <v>2289.41</v>
      </c>
      <c r="G287" s="9">
        <v>2289.41</v>
      </c>
    </row>
    <row r="288" spans="1:7" x14ac:dyDescent="0.2">
      <c r="A288" s="3" t="s">
        <v>551</v>
      </c>
      <c r="B288" s="3" t="s">
        <v>551</v>
      </c>
      <c r="C288" s="3" t="s">
        <v>21</v>
      </c>
      <c r="D288" s="3" t="s">
        <v>552</v>
      </c>
      <c r="E288" s="10">
        <v>-248.96</v>
      </c>
      <c r="F288" s="10" t="s">
        <v>13</v>
      </c>
      <c r="G288" s="10">
        <v>0</v>
      </c>
    </row>
    <row r="289" spans="1:7" x14ac:dyDescent="0.2">
      <c r="A289" s="2" t="s">
        <v>553</v>
      </c>
      <c r="B289" s="2" t="s">
        <v>551</v>
      </c>
      <c r="C289" s="2" t="s">
        <v>14</v>
      </c>
      <c r="D289" s="2" t="s">
        <v>554</v>
      </c>
      <c r="E289" s="9" t="s">
        <v>13</v>
      </c>
      <c r="F289" s="9">
        <v>71.930000000000007</v>
      </c>
      <c r="G289" s="9">
        <v>248.96</v>
      </c>
    </row>
    <row r="290" spans="1:7" x14ac:dyDescent="0.2">
      <c r="A290" s="3" t="s">
        <v>553</v>
      </c>
      <c r="B290" s="3" t="s">
        <v>553</v>
      </c>
      <c r="C290" s="3" t="s">
        <v>189</v>
      </c>
      <c r="D290" s="3" t="s">
        <v>389</v>
      </c>
      <c r="E290" s="10">
        <v>-4100</v>
      </c>
      <c r="F290" s="10" t="s">
        <v>13</v>
      </c>
      <c r="G290" s="10">
        <v>177.03</v>
      </c>
    </row>
    <row r="291" spans="1:7" x14ac:dyDescent="0.2">
      <c r="A291" s="2" t="s">
        <v>553</v>
      </c>
      <c r="B291" s="2" t="s">
        <v>553</v>
      </c>
      <c r="C291" s="2" t="s">
        <v>14</v>
      </c>
      <c r="D291" s="2" t="s">
        <v>555</v>
      </c>
      <c r="E291" s="9" t="s">
        <v>13</v>
      </c>
      <c r="F291" s="9">
        <v>70.86</v>
      </c>
      <c r="G291" s="9">
        <v>4277.03</v>
      </c>
    </row>
    <row r="292" spans="1:7" x14ac:dyDescent="0.2">
      <c r="A292" s="3" t="s">
        <v>556</v>
      </c>
      <c r="B292" s="3" t="s">
        <v>553</v>
      </c>
      <c r="C292" s="3" t="s">
        <v>14</v>
      </c>
      <c r="D292" s="3" t="s">
        <v>554</v>
      </c>
      <c r="E292" s="10" t="s">
        <v>13</v>
      </c>
      <c r="F292" s="10">
        <v>29.8</v>
      </c>
      <c r="G292" s="10">
        <v>4206.17</v>
      </c>
    </row>
    <row r="293" spans="1:7" x14ac:dyDescent="0.2">
      <c r="A293" s="2" t="s">
        <v>556</v>
      </c>
      <c r="B293" s="2" t="s">
        <v>553</v>
      </c>
      <c r="C293" s="2" t="s">
        <v>14</v>
      </c>
      <c r="D293" s="2" t="s">
        <v>557</v>
      </c>
      <c r="E293" s="9" t="s">
        <v>13</v>
      </c>
      <c r="F293" s="9">
        <v>3199.43</v>
      </c>
      <c r="G293" s="9">
        <v>4176.37</v>
      </c>
    </row>
    <row r="294" spans="1:7" x14ac:dyDescent="0.2">
      <c r="A294" s="3" t="s">
        <v>556</v>
      </c>
      <c r="B294" s="3" t="s">
        <v>558</v>
      </c>
      <c r="C294" s="3" t="s">
        <v>14</v>
      </c>
      <c r="D294" s="3" t="s">
        <v>559</v>
      </c>
      <c r="E294" s="10" t="s">
        <v>13</v>
      </c>
      <c r="F294" s="10">
        <v>976.94</v>
      </c>
      <c r="G294" s="10">
        <v>976.94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B9E97-EF3E-49B3-9089-E68B56CB2CC4}">
  <dimension ref="A2:O39"/>
  <sheetViews>
    <sheetView workbookViewId="0">
      <selection activeCell="S8" sqref="S8"/>
    </sheetView>
  </sheetViews>
  <sheetFormatPr defaultRowHeight="12.75" x14ac:dyDescent="0.2"/>
  <cols>
    <col min="1" max="1" width="15.7109375" customWidth="1"/>
    <col min="2" max="2" width="11.5703125" customWidth="1"/>
    <col min="3" max="6" width="25.7109375" customWidth="1"/>
  </cols>
  <sheetData>
    <row r="2" spans="1:15" x14ac:dyDescent="0.2">
      <c r="C2" s="42" t="s">
        <v>565</v>
      </c>
      <c r="D2" s="48" t="s">
        <v>566</v>
      </c>
      <c r="E2" s="53" t="s">
        <v>567</v>
      </c>
      <c r="F2" s="48" t="s">
        <v>568</v>
      </c>
    </row>
    <row r="3" spans="1:15" x14ac:dyDescent="0.2">
      <c r="A3" s="39"/>
      <c r="B3" s="39"/>
      <c r="C3" s="43"/>
      <c r="D3" s="49"/>
      <c r="E3" s="41"/>
      <c r="F3" s="49"/>
    </row>
    <row r="4" spans="1:15" x14ac:dyDescent="0.2">
      <c r="C4" s="44"/>
      <c r="D4" s="50"/>
      <c r="E4" s="37"/>
      <c r="F4" s="50"/>
    </row>
    <row r="5" spans="1:15" x14ac:dyDescent="0.2">
      <c r="A5" s="36" t="s">
        <v>576</v>
      </c>
      <c r="B5" s="36" t="s">
        <v>570</v>
      </c>
      <c r="C5" s="45">
        <v>6686.8</v>
      </c>
      <c r="D5" s="51">
        <v>6460.76</v>
      </c>
      <c r="E5" s="54">
        <v>8645.77</v>
      </c>
      <c r="F5" s="51">
        <v>898.15</v>
      </c>
      <c r="I5" s="38" t="s">
        <v>569</v>
      </c>
      <c r="J5" s="24">
        <v>2765.87</v>
      </c>
      <c r="K5" s="24">
        <v>2466.3200000000002</v>
      </c>
      <c r="L5" s="24">
        <v>1228.57</v>
      </c>
      <c r="M5" s="24">
        <f>SUM(J5:L5)</f>
        <v>6460.76</v>
      </c>
      <c r="N5" s="24"/>
      <c r="O5" s="24"/>
    </row>
    <row r="6" spans="1:15" x14ac:dyDescent="0.2">
      <c r="A6" s="36" t="s">
        <v>574</v>
      </c>
      <c r="B6" s="36" t="s">
        <v>570</v>
      </c>
      <c r="C6" s="45">
        <v>7240.81</v>
      </c>
      <c r="D6" s="51">
        <v>6592.48</v>
      </c>
      <c r="E6" s="54">
        <v>8737.91</v>
      </c>
      <c r="F6" s="51">
        <v>1011.38</v>
      </c>
      <c r="I6" s="24"/>
      <c r="J6" s="24">
        <v>923.4</v>
      </c>
      <c r="K6" s="24">
        <v>824.75</v>
      </c>
      <c r="L6" s="24">
        <v>409.55</v>
      </c>
      <c r="M6" s="24">
        <f t="shared" ref="M6:M8" si="0">SUM(J6:L6)</f>
        <v>2157.7000000000003</v>
      </c>
      <c r="N6" s="24"/>
      <c r="O6" s="24"/>
    </row>
    <row r="7" spans="1:15" x14ac:dyDescent="0.2">
      <c r="A7" s="36"/>
      <c r="B7" s="36"/>
      <c r="C7" s="45"/>
      <c r="D7" s="51"/>
      <c r="E7" s="54"/>
      <c r="F7" s="51"/>
      <c r="I7" s="24"/>
      <c r="J7" s="24"/>
      <c r="K7" s="24"/>
      <c r="L7" s="24"/>
      <c r="M7" s="24"/>
      <c r="N7" s="24"/>
      <c r="O7" s="24"/>
    </row>
    <row r="8" spans="1:15" x14ac:dyDescent="0.2">
      <c r="A8" s="36" t="s">
        <v>575</v>
      </c>
      <c r="C8" s="45">
        <f>+C5-C6</f>
        <v>-554.01000000000022</v>
      </c>
      <c r="D8" s="51">
        <f t="shared" ref="D8:F8" si="1">+D5-D6</f>
        <v>-131.71999999999935</v>
      </c>
      <c r="E8" s="54">
        <f t="shared" si="1"/>
        <v>-92.139999999999418</v>
      </c>
      <c r="F8" s="51">
        <f t="shared" si="1"/>
        <v>-113.23000000000002</v>
      </c>
      <c r="I8" s="24"/>
      <c r="J8" s="24">
        <v>71.64</v>
      </c>
      <c r="K8" s="24">
        <v>0</v>
      </c>
      <c r="L8" s="24">
        <v>44.5</v>
      </c>
      <c r="M8" s="24">
        <f t="shared" si="0"/>
        <v>116.14</v>
      </c>
      <c r="N8" s="24"/>
      <c r="O8" s="24"/>
    </row>
    <row r="9" spans="1:15" x14ac:dyDescent="0.2">
      <c r="C9" s="45"/>
      <c r="D9" s="51"/>
      <c r="E9" s="54"/>
      <c r="F9" s="51"/>
      <c r="I9" s="24"/>
      <c r="J9" s="24"/>
      <c r="K9" s="24"/>
      <c r="L9" s="24"/>
      <c r="M9" s="24"/>
      <c r="N9" s="24"/>
      <c r="O9" s="24"/>
    </row>
    <row r="10" spans="1:15" x14ac:dyDescent="0.2">
      <c r="A10" s="39"/>
      <c r="B10" s="39"/>
      <c r="C10" s="46"/>
      <c r="D10" s="52"/>
      <c r="E10" s="40"/>
      <c r="F10" s="52"/>
      <c r="I10" s="24"/>
      <c r="J10" s="24"/>
      <c r="K10" s="24"/>
      <c r="L10" s="24"/>
      <c r="M10" s="24"/>
      <c r="N10" s="24"/>
      <c r="O10" s="24"/>
    </row>
    <row r="11" spans="1:15" x14ac:dyDescent="0.2">
      <c r="C11" s="45"/>
      <c r="D11" s="51"/>
      <c r="E11" s="54"/>
      <c r="F11" s="51"/>
      <c r="I11" s="38" t="s">
        <v>573</v>
      </c>
      <c r="J11" s="24">
        <v>3313.16</v>
      </c>
      <c r="K11" s="24">
        <v>2141.09</v>
      </c>
      <c r="L11" s="24">
        <v>1138.23</v>
      </c>
      <c r="M11" s="24">
        <f>SUM(J11:L11)</f>
        <v>6592.48</v>
      </c>
      <c r="N11" s="24"/>
      <c r="O11" s="24"/>
    </row>
    <row r="12" spans="1:15" x14ac:dyDescent="0.2">
      <c r="C12" s="45"/>
      <c r="D12" s="51"/>
      <c r="E12" s="54"/>
      <c r="F12" s="51"/>
      <c r="I12" s="24"/>
      <c r="J12" s="24">
        <v>1059.48</v>
      </c>
      <c r="K12" s="24">
        <v>720.56</v>
      </c>
      <c r="L12" s="24">
        <v>379.68</v>
      </c>
      <c r="M12" s="24">
        <f t="shared" ref="M12:M13" si="2">SUM(J12:L12)</f>
        <v>2159.7199999999998</v>
      </c>
      <c r="N12" s="24"/>
      <c r="O12" s="24"/>
    </row>
    <row r="13" spans="1:15" x14ac:dyDescent="0.2">
      <c r="C13" s="45"/>
      <c r="D13" s="51"/>
      <c r="E13" s="54"/>
      <c r="F13" s="51"/>
      <c r="I13" s="24"/>
      <c r="J13" s="24">
        <v>56.31</v>
      </c>
      <c r="K13" s="24">
        <v>431.55</v>
      </c>
      <c r="L13" s="24">
        <v>286.24</v>
      </c>
      <c r="M13" s="24">
        <f t="shared" si="2"/>
        <v>774.1</v>
      </c>
      <c r="N13" s="24"/>
      <c r="O13" s="24"/>
    </row>
    <row r="14" spans="1:15" x14ac:dyDescent="0.2">
      <c r="A14" s="36" t="s">
        <v>576</v>
      </c>
      <c r="B14" s="36" t="s">
        <v>571</v>
      </c>
      <c r="C14" s="45">
        <v>2230.0300000000002</v>
      </c>
      <c r="D14" s="51">
        <v>2157.6999999999998</v>
      </c>
      <c r="E14" s="54">
        <v>2881.92</v>
      </c>
      <c r="F14" s="51">
        <v>299.38</v>
      </c>
      <c r="I14" s="24"/>
      <c r="J14" s="24"/>
      <c r="K14" s="24"/>
      <c r="L14" s="24"/>
      <c r="M14" s="24"/>
      <c r="N14" s="24"/>
      <c r="O14" s="24"/>
    </row>
    <row r="15" spans="1:15" x14ac:dyDescent="0.2">
      <c r="A15" s="36" t="s">
        <v>574</v>
      </c>
      <c r="B15" s="36" t="s">
        <v>571</v>
      </c>
      <c r="C15" s="45">
        <v>2513.4899999999998</v>
      </c>
      <c r="D15" s="51">
        <v>2159.7199999999998</v>
      </c>
      <c r="E15" s="54">
        <v>3008.13</v>
      </c>
      <c r="F15" s="51">
        <v>337.15</v>
      </c>
      <c r="I15" s="24"/>
      <c r="J15" s="24"/>
      <c r="K15" s="24"/>
      <c r="L15" s="24"/>
      <c r="M15" s="24"/>
      <c r="N15" s="24"/>
      <c r="O15" s="24"/>
    </row>
    <row r="16" spans="1:15" x14ac:dyDescent="0.2">
      <c r="A16" s="36"/>
      <c r="B16" s="36"/>
      <c r="C16" s="45"/>
      <c r="D16" s="51"/>
      <c r="E16" s="54"/>
      <c r="F16" s="51"/>
      <c r="I16" s="24"/>
      <c r="J16" s="24"/>
      <c r="K16" s="24"/>
      <c r="L16" s="24"/>
      <c r="M16" s="24"/>
      <c r="N16" s="24"/>
      <c r="O16" s="24"/>
    </row>
    <row r="17" spans="1:15" x14ac:dyDescent="0.2">
      <c r="A17" s="36" t="s">
        <v>575</v>
      </c>
      <c r="C17" s="45">
        <f>+C14-C15</f>
        <v>-283.45999999999958</v>
      </c>
      <c r="D17" s="51">
        <f t="shared" ref="D17:F17" si="3">+D14-D15</f>
        <v>-2.0199999999999818</v>
      </c>
      <c r="E17" s="54">
        <f t="shared" si="3"/>
        <v>-126.21000000000004</v>
      </c>
      <c r="F17" s="51">
        <f t="shared" si="3"/>
        <v>-37.769999999999982</v>
      </c>
      <c r="I17" s="24"/>
      <c r="J17" s="24"/>
      <c r="K17" s="24"/>
      <c r="L17" s="24"/>
      <c r="M17" s="24"/>
      <c r="N17" s="24"/>
      <c r="O17" s="24"/>
    </row>
    <row r="18" spans="1:15" x14ac:dyDescent="0.2">
      <c r="C18" s="45"/>
      <c r="D18" s="51"/>
      <c r="E18" s="54"/>
      <c r="F18" s="51"/>
      <c r="I18" s="24"/>
      <c r="J18" s="24"/>
      <c r="K18" s="24"/>
      <c r="L18" s="24"/>
      <c r="M18" s="24"/>
      <c r="N18" s="24"/>
      <c r="O18" s="24"/>
    </row>
    <row r="19" spans="1:15" x14ac:dyDescent="0.2">
      <c r="A19" s="39"/>
      <c r="B19" s="39"/>
      <c r="C19" s="46"/>
      <c r="D19" s="52"/>
      <c r="E19" s="40"/>
      <c r="F19" s="52"/>
      <c r="I19" s="24"/>
      <c r="J19" s="24"/>
      <c r="K19" s="24"/>
      <c r="L19" s="24"/>
      <c r="M19" s="24"/>
      <c r="N19" s="24"/>
      <c r="O19" s="24"/>
    </row>
    <row r="20" spans="1:15" x14ac:dyDescent="0.2">
      <c r="C20" s="45"/>
      <c r="D20" s="51"/>
      <c r="E20" s="54"/>
      <c r="F20" s="51"/>
      <c r="I20" s="24"/>
      <c r="J20" s="24"/>
      <c r="K20" s="24"/>
      <c r="L20" s="24"/>
      <c r="M20" s="24"/>
      <c r="N20" s="24"/>
      <c r="O20" s="24"/>
    </row>
    <row r="21" spans="1:15" x14ac:dyDescent="0.2">
      <c r="C21" s="45"/>
      <c r="D21" s="51"/>
      <c r="E21" s="54"/>
      <c r="F21" s="51"/>
      <c r="I21" s="24"/>
      <c r="J21" s="24"/>
      <c r="K21" s="24"/>
      <c r="L21" s="24"/>
      <c r="M21" s="24"/>
      <c r="N21" s="24"/>
      <c r="O21" s="24"/>
    </row>
    <row r="22" spans="1:15" x14ac:dyDescent="0.2">
      <c r="A22" s="36" t="s">
        <v>576</v>
      </c>
      <c r="B22" s="36" t="s">
        <v>572</v>
      </c>
      <c r="C22" s="45">
        <v>1880.75</v>
      </c>
      <c r="D22" s="51">
        <v>116.14</v>
      </c>
      <c r="E22" s="54">
        <v>5638.54</v>
      </c>
      <c r="F22" s="51">
        <v>439.78</v>
      </c>
    </row>
    <row r="23" spans="1:15" x14ac:dyDescent="0.2">
      <c r="A23" s="36" t="s">
        <v>574</v>
      </c>
      <c r="B23" s="36" t="s">
        <v>572</v>
      </c>
      <c r="C23" s="45">
        <v>1498.28</v>
      </c>
      <c r="D23" s="51">
        <v>774.1</v>
      </c>
      <c r="E23" s="54">
        <v>4230.71</v>
      </c>
      <c r="F23" s="51">
        <v>536.71</v>
      </c>
    </row>
    <row r="24" spans="1:15" x14ac:dyDescent="0.2">
      <c r="A24" s="36"/>
      <c r="B24" s="36"/>
      <c r="C24" s="45"/>
      <c r="D24" s="51"/>
      <c r="E24" s="54"/>
      <c r="F24" s="51"/>
    </row>
    <row r="25" spans="1:15" x14ac:dyDescent="0.2">
      <c r="A25" s="36" t="s">
        <v>575</v>
      </c>
      <c r="C25" s="47">
        <f>+C22-C23</f>
        <v>382.47</v>
      </c>
      <c r="D25" s="51">
        <f t="shared" ref="D25:F25" si="4">+D22-D23</f>
        <v>-657.96</v>
      </c>
      <c r="E25" s="55">
        <f t="shared" si="4"/>
        <v>1407.83</v>
      </c>
      <c r="F25" s="51">
        <f t="shared" si="4"/>
        <v>-96.930000000000064</v>
      </c>
    </row>
    <row r="26" spans="1:15" x14ac:dyDescent="0.2">
      <c r="C26" s="45"/>
      <c r="D26" s="51"/>
      <c r="E26" s="54"/>
      <c r="F26" s="51"/>
    </row>
    <row r="27" spans="1:15" x14ac:dyDescent="0.2">
      <c r="A27" s="39"/>
      <c r="B27" s="39"/>
      <c r="C27" s="46"/>
      <c r="D27" s="52"/>
      <c r="E27" s="40"/>
      <c r="F27" s="52"/>
    </row>
    <row r="28" spans="1:15" x14ac:dyDescent="0.2">
      <c r="C28" s="45"/>
      <c r="D28" s="51"/>
      <c r="E28" s="24"/>
      <c r="F28" s="24"/>
    </row>
    <row r="29" spans="1:15" x14ac:dyDescent="0.2">
      <c r="C29" s="24"/>
      <c r="D29" s="24"/>
      <c r="E29" s="24"/>
      <c r="F29" s="24"/>
    </row>
    <row r="30" spans="1:15" x14ac:dyDescent="0.2">
      <c r="C30" s="24"/>
      <c r="D30" s="24"/>
      <c r="E30" s="24"/>
      <c r="F30" s="24"/>
    </row>
    <row r="31" spans="1:15" x14ac:dyDescent="0.2">
      <c r="C31" s="24"/>
      <c r="D31" s="24"/>
      <c r="E31" s="24"/>
      <c r="F31" s="24"/>
    </row>
    <row r="32" spans="1:15" x14ac:dyDescent="0.2">
      <c r="C32" s="24"/>
      <c r="D32" s="24"/>
      <c r="E32" s="24"/>
      <c r="F32" s="24"/>
    </row>
    <row r="33" spans="3:6" x14ac:dyDescent="0.2">
      <c r="C33" s="24"/>
      <c r="D33" s="24"/>
      <c r="E33" s="24"/>
      <c r="F33" s="24"/>
    </row>
    <row r="34" spans="3:6" x14ac:dyDescent="0.2">
      <c r="C34" s="24"/>
      <c r="D34" s="24"/>
      <c r="E34" s="24"/>
      <c r="F34" s="24"/>
    </row>
    <row r="35" spans="3:6" x14ac:dyDescent="0.2">
      <c r="C35" s="24"/>
      <c r="D35" s="24"/>
      <c r="E35" s="24"/>
      <c r="F35" s="24"/>
    </row>
    <row r="36" spans="3:6" x14ac:dyDescent="0.2">
      <c r="C36" s="24"/>
      <c r="D36" s="24"/>
      <c r="E36" s="24"/>
      <c r="F36" s="24"/>
    </row>
    <row r="37" spans="3:6" x14ac:dyDescent="0.2">
      <c r="C37" s="24"/>
      <c r="D37" s="24"/>
      <c r="E37" s="24"/>
      <c r="F37" s="24"/>
    </row>
    <row r="38" spans="3:6" x14ac:dyDescent="0.2">
      <c r="C38" s="24"/>
      <c r="D38" s="24"/>
      <c r="E38" s="24"/>
      <c r="F38" s="24"/>
    </row>
    <row r="39" spans="3:6" x14ac:dyDescent="0.2">
      <c r="C39" s="24"/>
      <c r="D39" s="24"/>
      <c r="E39" s="24"/>
      <c r="F39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2026</vt:lpstr>
      <vt:lpstr>2025</vt:lpstr>
      <vt:lpstr>2024</vt:lpstr>
      <vt:lpstr>2023</vt:lpstr>
      <vt:lpstr>2022</vt:lpstr>
      <vt:lpstr>REZIME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Željka Kupres</dc:creator>
  <cp:lastModifiedBy>Željka Kupres</cp:lastModifiedBy>
  <dcterms:created xsi:type="dcterms:W3CDTF">2026-01-02T07:41:39Z</dcterms:created>
  <dcterms:modified xsi:type="dcterms:W3CDTF">2026-05-27T12:53:05Z</dcterms:modified>
</cp:coreProperties>
</file>