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IGM TUROPOLJE\"/>
    </mc:Choice>
  </mc:AlternateContent>
  <xr:revisionPtr revIDLastSave="0" documentId="13_ncr:1_{505C6346-209B-4AFF-B0F9-76B4E4C14526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8" i="1"/>
</calcChain>
</file>

<file path=xl/sharedStrings.xml><?xml version="1.0" encoding="utf-8"?>
<sst xmlns="http://schemas.openxmlformats.org/spreadsheetml/2006/main" count="299" uniqueCount="206">
  <si>
    <t>Tablica prijavljenih tražbina u predstečajnom postupku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</si>
  <si>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</si>
  <si>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</si>
  <si>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</si>
  <si>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</si>
  <si>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</si>
  <si>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</si>
  <si>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</si>
  <si>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</si>
  <si>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</si>
  <si>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</si>
  <si>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</si>
  <si>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</si>
  <si>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</si>
  <si>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</si>
  <si>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</si>
  <si>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</si>
  <si>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</si>
  <si>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</si>
  <si>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</si>
  <si>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</si>
  <si>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</si>
  <si>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</si>
  <si>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</si>
  <si>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</si>
  <si>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16.</t>
  </si>
  <si>
    <t>Iznos tražbine navedene u prijedlogu za otvaranje predstečajnog postupka ( u kunama)</t>
  </si>
  <si>
    <t>Iznos tražbine navedene u prijedlogu za otvaranje predstečajnog postupka ( u EUR)</t>
  </si>
  <si>
    <t>Iznos ukupne tražbine ( u kunama)</t>
  </si>
  <si>
    <t>Iznos ukupne tražbine ( u EUR)</t>
  </si>
  <si>
    <t>Iznos dospjele tražbine ( u kunama)</t>
  </si>
  <si>
    <t>Iznos dospjele tražbine ( u EUR)</t>
  </si>
  <si>
    <t>Iznos tražbine koja dospijeva nakon datuma otvaranja predmeta ( u kunama)</t>
  </si>
  <si>
    <t>Iznos tražbine koja dospijeva nakon datuma otvaranja predmeta ( u EUR)</t>
  </si>
  <si>
    <t>13.</t>
  </si>
  <si>
    <t>17.</t>
  </si>
  <si>
    <t>18.</t>
  </si>
  <si>
    <t>19.</t>
  </si>
  <si>
    <t>20.</t>
  </si>
  <si>
    <t>21.</t>
  </si>
  <si>
    <t>IGM TUROPOLJE d.o.o.</t>
  </si>
  <si>
    <t>TS u Zagrebu, Stalna služba u Karlovcu, St-1152/2023</t>
  </si>
  <si>
    <t>Lađarska ulica 28, Sisak</t>
  </si>
  <si>
    <t>26.06.2023.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</si>
  <si>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</si>
  <si>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</si>
  <si>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</si>
  <si>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</si>
  <si>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</si>
  <si>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</si>
  <si>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</si>
  <si>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</si>
  <si>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</si>
  <si>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</si>
  <si>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</si>
  <si>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</si>
  <si>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ATM RADIAL d.o.o.</t>
  </si>
  <si>
    <t>55775924997</t>
  </si>
  <si>
    <t>Zagreb, Ante Topić - Mimare 5</t>
  </si>
  <si>
    <t>AUTO DASOVIĆ d.o.o.</t>
  </si>
  <si>
    <t>84328862894</t>
  </si>
  <si>
    <t>Velika Gorica, Andrije. Mohorovičića 10</t>
  </si>
  <si>
    <t>AUTO-MERCATOR d.o.o.</t>
  </si>
  <si>
    <t>93061268290</t>
  </si>
  <si>
    <t>Zagreb, Hribarov Prilaz 6a</t>
  </si>
  <si>
    <t>BAU-ING ZAGREB d.o.o.</t>
  </si>
  <si>
    <t>79936108173</t>
  </si>
  <si>
    <t>Velika Gorica, Staro Čiće, Velikogorička /bb</t>
  </si>
  <si>
    <t>BIDD SAMOBOR d.o.o.</t>
  </si>
  <si>
    <t>04857353497</t>
  </si>
  <si>
    <t>Samobor, Matijaša Korvina 7</t>
  </si>
  <si>
    <t>CESTE SISAK d.o.o.</t>
  </si>
  <si>
    <t>61882951675</t>
  </si>
  <si>
    <t>Sisak, Lađarska ulica 28C</t>
  </si>
  <si>
    <t>CROATIA PROTEKT d.o.o.</t>
  </si>
  <si>
    <t>14030617595</t>
  </si>
  <si>
    <t>Garešnica, Industrijska ulica 7</t>
  </si>
  <si>
    <t xml:space="preserve">DRAGAN CRNKOVIĆ, ODVJETNIK </t>
  </si>
  <si>
    <t>05172925408</t>
  </si>
  <si>
    <t>Sisak, Stjepana i Antuna Radića 48</t>
  </si>
  <si>
    <t>ELEKTRONIČKI RAČUNI d.o.o.</t>
  </si>
  <si>
    <t>42889250808</t>
  </si>
  <si>
    <t>Ulica Simona Gregorčiča 8</t>
  </si>
  <si>
    <t>ELMIK d.o.o.</t>
  </si>
  <si>
    <t>91001684089</t>
  </si>
  <si>
    <t>Velika Gorica, Lazina Čička 1/a</t>
  </si>
  <si>
    <t>HEP OPSKRBA d.o.o.</t>
  </si>
  <si>
    <t>63073332379</t>
  </si>
  <si>
    <t>Zagreb, Ulica grada Vukovara 37</t>
  </si>
  <si>
    <t>HEP-Operator distribucijskog sustava d.o.o.</t>
  </si>
  <si>
    <t>46830600751</t>
  </si>
  <si>
    <t>HRT</t>
  </si>
  <si>
    <t>68419124305</t>
  </si>
  <si>
    <t>Zagreb, Prisavlje 3</t>
  </si>
  <si>
    <t>HRVATSKE ŠUME d.o.o.</t>
  </si>
  <si>
    <t>69693144506</t>
  </si>
  <si>
    <t>Zagreb, Ulica kneza Branimira 1</t>
  </si>
  <si>
    <t>HRVATSKI TELEKOM d.d.</t>
  </si>
  <si>
    <t>81793146560</t>
  </si>
  <si>
    <t>Zagreb, Radnička cesta 21</t>
  </si>
  <si>
    <t>IVAN HABUŠ, RADIONA ZA IZRADU ZUPČASTIH I PUŽNIH PRIJENOSA</t>
  </si>
  <si>
    <t>17071809140</t>
  </si>
  <si>
    <t>Velika Gorica, Jandriševa 5</t>
  </si>
  <si>
    <t>LAGEROS d.o.o.</t>
  </si>
  <si>
    <t>02625513723</t>
  </si>
  <si>
    <t>Velika Gorica,Ulica Andrije Kačića Miošića 52</t>
  </si>
  <si>
    <t>LIBRA TEHNIČAR d.o.o.</t>
  </si>
  <si>
    <t>34578772340</t>
  </si>
  <si>
    <t>Zagreb, II Pračanska 6 a</t>
  </si>
  <si>
    <t>MALI GRM d.o.o.</t>
  </si>
  <si>
    <t>91276298719</t>
  </si>
  <si>
    <t>Grančarska ulica II. odvojak 4</t>
  </si>
  <si>
    <t>MINISTARSTVO FINANCIJA</t>
  </si>
  <si>
    <t xml:space="preserve">18683136487 </t>
  </si>
  <si>
    <t>Zagreb, Katančićeva 5</t>
  </si>
  <si>
    <t>NASTAVNI ZAVOD ZA JAVNO ZDRAVSTVO DR. ANDRIJA ŠTAMPAR</t>
  </si>
  <si>
    <t>33392005961</t>
  </si>
  <si>
    <t>Zagreb, Mirogojska 16</t>
  </si>
  <si>
    <t>POLIKLINIKA RUNJE d.o.o.</t>
  </si>
  <si>
    <t>01783322412</t>
  </si>
  <si>
    <t>Velika Gorica, Zagrebačka 95</t>
  </si>
  <si>
    <t>Razmjer d.o.o.</t>
  </si>
  <si>
    <t>69643265172</t>
  </si>
  <si>
    <t>Split, Dračevac 82/A</t>
  </si>
  <si>
    <t>ROL-BO d.o.o.</t>
  </si>
  <si>
    <t>46060978680</t>
  </si>
  <si>
    <t>Samobor, Ulica Ivana Perkovca 47/1</t>
  </si>
  <si>
    <t>SEMMLER d.o.o.</t>
  </si>
  <si>
    <t>26312382997</t>
  </si>
  <si>
    <t>Rijeka, Put pod Rebar 1</t>
  </si>
  <si>
    <t>SIGOR-SISAK d.o.o.</t>
  </si>
  <si>
    <t>78100429692</t>
  </si>
  <si>
    <t>Sisak, Sela, Jazvenski put 2</t>
  </si>
  <si>
    <t>STK-TEH d.o.o.</t>
  </si>
  <si>
    <t>69463159045</t>
  </si>
  <si>
    <t>Velika Gorica, Kneje 7, Kuče</t>
  </si>
  <si>
    <t>VAGE d.o.o.</t>
  </si>
  <si>
    <t>30335873024</t>
  </si>
  <si>
    <t>Zagreb, Koledovščina 2 a</t>
  </si>
  <si>
    <t>VEKTRA d.o.o.</t>
  </si>
  <si>
    <t>56887977144</t>
  </si>
  <si>
    <t>Varaždin, Ulica Branka Vodnika 4B</t>
  </si>
  <si>
    <t>VG TRŽNI CENTAR d.o.o.</t>
  </si>
  <si>
    <t>65796867104</t>
  </si>
  <si>
    <t>Zagreb, Velimira Škorpika 11</t>
  </si>
  <si>
    <t>VG VODOOPSKRBA d.o.o.</t>
  </si>
  <si>
    <t>62462242629</t>
  </si>
  <si>
    <t>Velika Gorica, Ulica kneza Ljudevita Posavskog 45</t>
  </si>
  <si>
    <t>VODOPRIVREDA SISAK d.d.</t>
  </si>
  <si>
    <t>74693095742</t>
  </si>
  <si>
    <t>Sisak, Obala Ruđera Boškovića 11</t>
  </si>
  <si>
    <t>ZLATKO ZAGORAC, "ZAGORAC", GRAĐEVINSKI RADOVI I PRIJEVOZ</t>
  </si>
  <si>
    <t>29044774456</t>
  </si>
  <si>
    <t>Kravarsko, Žitkovčica 16</t>
  </si>
  <si>
    <t>ŽELJKO ŽUŽIĆ</t>
  </si>
  <si>
    <t xml:space="preserve">85772913531 </t>
  </si>
  <si>
    <t>Zagreb, Ivana Banjavčića 5</t>
  </si>
  <si>
    <t>da</t>
  </si>
  <si>
    <t>34.</t>
  </si>
  <si>
    <t>29.05.2023.</t>
  </si>
  <si>
    <t>42,83 EUR</t>
  </si>
  <si>
    <t>35.</t>
  </si>
  <si>
    <t>36.</t>
  </si>
  <si>
    <t>REPUBLIKA HRVATSKA, MINISTARSTVO GOSPODARSTVA I ODRŽIVOG RAZVOJA</t>
  </si>
  <si>
    <t>REPUBLIKA HRVATSKA, MINISTARSTVO PRAVOSUĐA I UPRAVE</t>
  </si>
  <si>
    <t>Zagreb, Radnička cesta 80</t>
  </si>
  <si>
    <t>ne</t>
  </si>
  <si>
    <t>01.06.2023.</t>
  </si>
  <si>
    <t>429.245,56 EUR</t>
  </si>
  <si>
    <t>da (378.084,53 EUR ili 2.454.279,20 kn)</t>
  </si>
  <si>
    <t>Ulica grada Vukovara 49, Zagreb</t>
  </si>
  <si>
    <t>28.067,54 EUR</t>
  </si>
  <si>
    <t>da (24.749,47 EUR ili 186.474,88 kn)</t>
  </si>
  <si>
    <t>07.06.2023.</t>
  </si>
  <si>
    <t>311,67 EUR</t>
  </si>
  <si>
    <t>61.337,01 EUR</t>
  </si>
  <si>
    <t>61.648,68 EUR</t>
  </si>
  <si>
    <t>da (61.648,68 ili 464.491,98 kn )</t>
  </si>
  <si>
    <t>12.06.2023.</t>
  </si>
  <si>
    <t>13.361,09 EUR</t>
  </si>
  <si>
    <t>13.06.2023.</t>
  </si>
  <si>
    <t>39,83 EUR</t>
  </si>
  <si>
    <t>651,18 EUR</t>
  </si>
  <si>
    <t>247,19 EUR</t>
  </si>
  <si>
    <t>1.607.541,43 EUR</t>
  </si>
  <si>
    <t>1.319,84 EUR</t>
  </si>
  <si>
    <t>4.417,45 EUR</t>
  </si>
  <si>
    <t>1.842.110,81 EUR</t>
  </si>
  <si>
    <t>396,51 EUR</t>
  </si>
  <si>
    <t>6.704,10 EUR</t>
  </si>
  <si>
    <t>4.666,33 EUR</t>
  </si>
  <si>
    <t>86,27 EUR</t>
  </si>
  <si>
    <t>229.037,37 EUR</t>
  </si>
  <si>
    <t>647,03 EUR</t>
  </si>
  <si>
    <t>2.480,27 EUR</t>
  </si>
  <si>
    <t>37.</t>
  </si>
  <si>
    <t>FINANCIJSKA AGENCIJA</t>
  </si>
  <si>
    <t>Ulica grada Vukovara 70, Zagreb</t>
  </si>
  <si>
    <t>14.06.2023.</t>
  </si>
  <si>
    <t>53,09 EUR</t>
  </si>
  <si>
    <t>162,10 EUR</t>
  </si>
  <si>
    <t>15.06.2023.</t>
  </si>
  <si>
    <t>21.666,91 EUR</t>
  </si>
  <si>
    <t>18,08 EUR</t>
  </si>
  <si>
    <t>136.22 kn</t>
  </si>
  <si>
    <t>21.684,99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</si>
</sst>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kn&quot;;[Red]\-#,##0.00\ &quot;kn&quot;"/>
    <numFmt numFmtId="164" formatCode="#,##0.00\ &quot;kn&quot;"/>
    <numFmt numFmtId="165" formatCode="[$€-2]\ #,##0.00"/>
    <numFmt numFmtId="166" formatCode="#,##0.00_ ;[Red]\-#,##0.00\ "/>
    <numFmt numFmtId="167" formatCode="#,##0.00\ [$EUR];[Red]\-#,##0.00\ [$EUR]"/>
  </numFmts>
  <fonts count="7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0" fillId="3" borderId="2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8" fontId="0" fillId="3" borderId="2" xfId="0" applyNumberForma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2" xfId="0" applyBorder="1"/>
    <xf numFmtId="0" fontId="3" fillId="0" borderId="2" xfId="0" applyFont="1" applyBorder="1" applyAlignment="1">
      <alignment wrapText="1"/>
    </xf>
    <xf numFmtId="164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8" fontId="0" fillId="0" borderId="2" xfId="0" applyNumberForma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8" fontId="0" fillId="0" borderId="2" xfId="0" applyNumberForma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right" vertical="center"/>
    </xf>
    <xf numFmtId="0" fontId="3" fillId="0" borderId="2" xfId="0" applyFont="1" applyBorder="1" applyAlignment="1">
      <alignment horizontal="right" vertical="center" wrapText="1"/>
    </xf>
    <xf numFmtId="8" fontId="0" fillId="0" borderId="2" xfId="0" applyNumberFormat="1" applyBorder="1" applyAlignment="1">
      <alignment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right" vertical="center" wrapText="1"/>
    </xf>
    <xf numFmtId="164" fontId="0" fillId="3" borderId="2" xfId="0" applyNumberFormat="1" applyFill="1" applyBorder="1" applyAlignment="1">
      <alignment horizontal="right" vertical="center"/>
    </xf>
    <xf numFmtId="8" fontId="0" fillId="3" borderId="2" xfId="0" applyNumberFormat="1" applyFill="1" applyBorder="1" applyAlignment="1">
      <alignment horizontal="right" vertical="center"/>
    </xf>
    <xf numFmtId="8" fontId="3" fillId="0" borderId="2" xfId="0" applyNumberFormat="1" applyFont="1" applyBorder="1" applyAlignment="1">
      <alignment horizontal="right" vertical="center" wrapText="1"/>
    </xf>
    <xf numFmtId="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8" fontId="0" fillId="0" borderId="2" xfId="0" applyNumberForma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6" fillId="0" borderId="2" xfId="2" applyFont="1" applyBorder="1" applyAlignment="1" applyProtection="1">
      <alignment vertical="center" wrapText="1"/>
      <protection locked="0"/>
    </xf>
    <xf numFmtId="49" fontId="6" fillId="0" borderId="2" xfId="2" applyNumberFormat="1" applyFont="1" applyBorder="1" applyAlignment="1" applyProtection="1">
      <alignment horizontal="center" vertical="center" wrapText="1"/>
      <protection locked="0"/>
    </xf>
    <xf numFmtId="166" fontId="6" fillId="0" borderId="2" xfId="2" applyNumberFormat="1" applyFont="1" applyBorder="1" applyAlignment="1" applyProtection="1">
      <alignment horizontal="center" vertical="center" wrapText="1"/>
      <protection locked="0"/>
    </xf>
    <xf numFmtId="167" fontId="6" fillId="0" borderId="2" xfId="2" applyNumberFormat="1" applyFont="1" applyBorder="1" applyAlignment="1" applyProtection="1">
      <alignment horizontal="right" vertical="center" wrapText="1"/>
      <protection locked="0"/>
    </xf>
    <xf numFmtId="8" fontId="0" fillId="0" borderId="2" xfId="0" applyNumberFormat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8" fontId="0" fillId="3" borderId="2" xfId="0" applyNumberForma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3">
    <cellStyle name="Normal 7" xfId="2" xr:uid="{1DB5ECE4-2D3A-4D90-882A-6F2C24DA1881}"/>
    <cellStyle name="Normalno" xfId="0" builtinId="0"/>
    <cellStyle name="Normalno 2" xfId="1" xr:uid="{ADF93AF5-C365-4998-9087-F63C8E0D6BA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tabSelected="1" topLeftCell="A15" zoomScale="70" zoomScaleNormal="70" workbookViewId="0">
      <selection activeCell="Q23" sqref="Q23"/>
    </sheetView>
  </sheetViews>
  <sheetFormatPr defaultRowHeight="13.2" x14ac:dyDescent="0.25"/>
  <cols>
    <col min="1" max="1" width="15.44140625" customWidth="1"/>
    <col min="2" max="2" width="44.21875" customWidth="1"/>
    <col min="3" max="3" width="15.88671875" customWidth="1"/>
    <col min="4" max="4" width="28" customWidth="1"/>
    <col min="5" max="5" width="21.109375" customWidth="1"/>
    <col min="6" max="6" width="22.44140625" customWidth="1"/>
    <col min="7" max="7" width="22.88671875" customWidth="1"/>
    <col min="8" max="8" width="16.5546875" customWidth="1"/>
    <col min="9" max="9" width="20.109375" customWidth="1"/>
    <col min="10" max="10" width="21" customWidth="1"/>
    <col min="11" max="11" width="19.21875" customWidth="1"/>
    <col min="12" max="12" width="20.109375" customWidth="1"/>
    <col min="13" max="13" width="21.5546875" customWidth="1"/>
    <col min="14" max="14" width="17.44140625" customWidth="1"/>
    <col min="15" max="15" width="18.5546875" customWidth="1"/>
    <col min="16" max="16" width="24" customWidth="1"/>
    <col min="17" max="17" width="25.5546875" customWidth="1"/>
    <col min="18" max="18" width="29.88671875" customWidth="1"/>
  </cols>
  <sheetData>
    <row r="1" spans="1:18" ht="24.9" customHeight="1" x14ac:dyDescent="0.25">
      <c r="A1" s="1"/>
      <c r="B1" s="2" t="s">
        <v>0</v>
      </c>
    </row>
    <row r="2" spans="1:18" ht="24.9" customHeight="1" x14ac:dyDescent="0.25">
      <c r="A2" s="1"/>
      <c r="B2" s="7" t="s">
        <v>40</v>
      </c>
    </row>
    <row r="3" spans="1:18" ht="44.25" customHeight="1" x14ac:dyDescent="0.25">
      <c r="A3" s="15"/>
      <c r="B3" s="2" t="s">
        <v>41</v>
      </c>
    </row>
    <row r="4" spans="1:18" ht="24.9" customHeight="1" x14ac:dyDescent="0.25">
      <c r="A4" s="1"/>
      <c r="B4" s="6">
        <v>45866436667</v>
      </c>
    </row>
    <row r="5" spans="1:18" ht="24.9" customHeight="1" x14ac:dyDescent="0.25">
      <c r="A5" s="15"/>
      <c r="B5" s="1" t="s">
        <v>42</v>
      </c>
    </row>
    <row r="6" spans="1:18" x14ac:dyDescent="0.25">
      <c r="B6" s="25" t="s">
        <v>43</v>
      </c>
    </row>
    <row r="7" spans="1:18" s="3" customFormat="1" ht="78" customHeight="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26" t="s">
        <v>27</v>
      </c>
      <c r="G7" s="27" t="s">
        <v>26</v>
      </c>
      <c r="H7" s="4" t="s">
        <v>6</v>
      </c>
      <c r="I7" s="4" t="s">
        <v>7</v>
      </c>
      <c r="J7" s="4" t="s">
        <v>29</v>
      </c>
      <c r="K7" s="4" t="s">
        <v>28</v>
      </c>
      <c r="L7" s="4" t="s">
        <v>31</v>
      </c>
      <c r="M7" s="4" t="s">
        <v>30</v>
      </c>
      <c r="N7" s="4" t="s">
        <v>33</v>
      </c>
      <c r="O7" s="4" t="s">
        <v>32</v>
      </c>
      <c r="P7" s="4" t="s">
        <v>8</v>
      </c>
      <c r="Q7" s="4" t="s">
        <v>9</v>
      </c>
      <c r="R7" s="4" t="s">
        <v>10</v>
      </c>
    </row>
    <row r="8" spans="1:18" ht="36" customHeight="1" x14ac:dyDescent="0.25">
      <c r="A8" s="5" t="s">
        <v>11</v>
      </c>
      <c r="B8" s="45" t="s">
        <v>56</v>
      </c>
      <c r="C8" s="46" t="s">
        <v>57</v>
      </c>
      <c r="D8" s="45" t="s">
        <v>58</v>
      </c>
      <c r="E8" s="47" t="s">
        <v>157</v>
      </c>
      <c r="F8" s="48">
        <v>647.03</v>
      </c>
      <c r="G8" s="28">
        <f>F8*7.5345</f>
        <v>4875.0475349999997</v>
      </c>
      <c r="H8" s="13" t="s">
        <v>157</v>
      </c>
      <c r="I8" s="18" t="s">
        <v>180</v>
      </c>
      <c r="J8" s="37" t="s">
        <v>193</v>
      </c>
      <c r="K8" s="38">
        <v>4875.05</v>
      </c>
      <c r="L8" s="37" t="s">
        <v>193</v>
      </c>
      <c r="M8" s="38">
        <v>4875.05</v>
      </c>
      <c r="N8" s="10"/>
      <c r="O8" s="16"/>
      <c r="P8" s="16"/>
      <c r="Q8" s="16"/>
      <c r="R8" s="16"/>
    </row>
    <row r="9" spans="1:18" ht="35.4" customHeight="1" x14ac:dyDescent="0.25">
      <c r="A9" s="5" t="s">
        <v>12</v>
      </c>
      <c r="B9" s="45" t="s">
        <v>59</v>
      </c>
      <c r="C9" s="46" t="s">
        <v>60</v>
      </c>
      <c r="D9" s="45" t="s">
        <v>61</v>
      </c>
      <c r="E9" s="47" t="s">
        <v>157</v>
      </c>
      <c r="F9" s="48">
        <v>86.27</v>
      </c>
      <c r="G9" s="28">
        <f t="shared" ref="G9:G41" si="0">F9*7.5345</f>
        <v>650.00131499999998</v>
      </c>
      <c r="H9" s="8" t="s">
        <v>157</v>
      </c>
      <c r="I9" s="18" t="s">
        <v>180</v>
      </c>
      <c r="J9" s="37" t="s">
        <v>191</v>
      </c>
      <c r="K9" s="14">
        <v>650.05999999999995</v>
      </c>
      <c r="L9" s="37" t="s">
        <v>191</v>
      </c>
      <c r="M9" s="14">
        <v>650.05999999999995</v>
      </c>
      <c r="N9" s="10"/>
      <c r="O9" s="16"/>
      <c r="P9" s="16"/>
      <c r="Q9" s="16"/>
      <c r="R9" s="16"/>
    </row>
    <row r="10" spans="1:18" ht="34.799999999999997" customHeight="1" x14ac:dyDescent="0.25">
      <c r="A10" s="5" t="s">
        <v>13</v>
      </c>
      <c r="B10" s="45" t="s">
        <v>62</v>
      </c>
      <c r="C10" s="46" t="s">
        <v>63</v>
      </c>
      <c r="D10" s="45" t="s">
        <v>64</v>
      </c>
      <c r="E10" s="47" t="s">
        <v>157</v>
      </c>
      <c r="F10" s="48">
        <v>4417.45</v>
      </c>
      <c r="G10" s="28">
        <f t="shared" si="0"/>
        <v>33283.277025000003</v>
      </c>
      <c r="H10" s="11" t="s">
        <v>157</v>
      </c>
      <c r="I10" s="50" t="s">
        <v>180</v>
      </c>
      <c r="J10" s="12" t="s">
        <v>186</v>
      </c>
      <c r="K10" s="14">
        <v>33283.279999999999</v>
      </c>
      <c r="L10" s="12" t="s">
        <v>186</v>
      </c>
      <c r="M10" s="14">
        <v>33283.279999999999</v>
      </c>
      <c r="N10" s="10"/>
      <c r="O10" s="16"/>
      <c r="P10" s="16"/>
      <c r="Q10" s="16"/>
      <c r="R10" s="16"/>
    </row>
    <row r="11" spans="1:18" ht="34.799999999999997" customHeight="1" x14ac:dyDescent="0.25">
      <c r="A11" s="5" t="s">
        <v>14</v>
      </c>
      <c r="B11" s="45" t="s">
        <v>65</v>
      </c>
      <c r="C11" s="46" t="s">
        <v>66</v>
      </c>
      <c r="D11" s="45" t="s">
        <v>67</v>
      </c>
      <c r="E11" s="47" t="s">
        <v>157</v>
      </c>
      <c r="F11" s="48">
        <v>40.08</v>
      </c>
      <c r="G11" s="28">
        <f t="shared" si="0"/>
        <v>301.98275999999998</v>
      </c>
      <c r="H11" s="13"/>
      <c r="I11" s="18"/>
      <c r="J11" s="9"/>
      <c r="K11" s="10"/>
      <c r="L11" s="8"/>
      <c r="M11" s="10"/>
      <c r="N11" s="10"/>
      <c r="O11" s="16"/>
      <c r="P11" s="16"/>
      <c r="Q11" s="16"/>
      <c r="R11" s="16"/>
    </row>
    <row r="12" spans="1:18" ht="35.4" customHeight="1" x14ac:dyDescent="0.25">
      <c r="A12" s="5" t="s">
        <v>15</v>
      </c>
      <c r="B12" s="45" t="s">
        <v>68</v>
      </c>
      <c r="C12" s="46" t="s">
        <v>69</v>
      </c>
      <c r="D12" s="45" t="s">
        <v>70</v>
      </c>
      <c r="E12" s="47" t="s">
        <v>157</v>
      </c>
      <c r="F12" s="48">
        <v>117.53</v>
      </c>
      <c r="G12" s="28">
        <f t="shared" si="0"/>
        <v>885.52978500000006</v>
      </c>
      <c r="H12" s="8"/>
      <c r="I12" s="51"/>
      <c r="J12" s="14"/>
      <c r="K12" s="10"/>
      <c r="L12" s="8"/>
      <c r="M12" s="10"/>
      <c r="N12" s="10"/>
      <c r="O12" s="16"/>
      <c r="P12" s="16"/>
      <c r="Q12" s="16"/>
      <c r="R12" s="16"/>
    </row>
    <row r="13" spans="1:18" ht="34.799999999999997" customHeight="1" x14ac:dyDescent="0.25">
      <c r="A13" s="5" t="s">
        <v>16</v>
      </c>
      <c r="B13" s="45" t="s">
        <v>71</v>
      </c>
      <c r="C13" s="46" t="s">
        <v>72</v>
      </c>
      <c r="D13" s="45" t="s">
        <v>73</v>
      </c>
      <c r="E13" s="47" t="s">
        <v>157</v>
      </c>
      <c r="F13" s="48">
        <v>1842110.81</v>
      </c>
      <c r="G13" s="28">
        <f t="shared" si="0"/>
        <v>13879383.897945002</v>
      </c>
      <c r="H13" s="52" t="s">
        <v>157</v>
      </c>
      <c r="I13" s="50" t="s">
        <v>180</v>
      </c>
      <c r="J13" s="12" t="s">
        <v>187</v>
      </c>
      <c r="K13" s="38">
        <v>13879383.9</v>
      </c>
      <c r="L13" s="12" t="s">
        <v>187</v>
      </c>
      <c r="M13" s="38">
        <v>13879383.9</v>
      </c>
      <c r="N13" s="8"/>
      <c r="O13" s="16"/>
      <c r="P13" s="16"/>
      <c r="Q13" s="16"/>
      <c r="R13" s="16"/>
    </row>
    <row r="14" spans="1:18" ht="34.799999999999997" customHeight="1" x14ac:dyDescent="0.25">
      <c r="A14" s="5" t="s">
        <v>17</v>
      </c>
      <c r="B14" s="45" t="s">
        <v>74</v>
      </c>
      <c r="C14" s="46" t="s">
        <v>75</v>
      </c>
      <c r="D14" s="45" t="s">
        <v>76</v>
      </c>
      <c r="E14" s="47" t="s">
        <v>157</v>
      </c>
      <c r="F14" s="48">
        <v>396.51</v>
      </c>
      <c r="G14" s="28">
        <f t="shared" si="0"/>
        <v>2987.5045949999999</v>
      </c>
      <c r="H14" s="5" t="s">
        <v>157</v>
      </c>
      <c r="I14" s="49" t="s">
        <v>180</v>
      </c>
      <c r="J14" s="20" t="s">
        <v>188</v>
      </c>
      <c r="K14" s="20">
        <v>2987.5</v>
      </c>
      <c r="L14" s="20" t="s">
        <v>188</v>
      </c>
      <c r="M14" s="20">
        <v>2987.5</v>
      </c>
      <c r="N14" s="19"/>
      <c r="O14" s="16"/>
      <c r="P14" s="16"/>
      <c r="Q14" s="16"/>
      <c r="R14" s="16"/>
    </row>
    <row r="15" spans="1:18" s="3" customFormat="1" ht="35.4" customHeight="1" x14ac:dyDescent="0.25">
      <c r="A15" s="5" t="s">
        <v>18</v>
      </c>
      <c r="B15" s="45" t="s">
        <v>77</v>
      </c>
      <c r="C15" s="46" t="s">
        <v>78</v>
      </c>
      <c r="D15" s="45" t="s">
        <v>79</v>
      </c>
      <c r="E15" s="47" t="s">
        <v>157</v>
      </c>
      <c r="F15" s="48">
        <v>899.4</v>
      </c>
      <c r="G15" s="28">
        <f t="shared" si="0"/>
        <v>6776.5293000000001</v>
      </c>
      <c r="H15" s="21"/>
      <c r="I15" s="40"/>
      <c r="J15" s="39"/>
      <c r="K15" s="23"/>
      <c r="L15" s="39"/>
      <c r="M15" s="23"/>
      <c r="N15" s="24"/>
      <c r="O15" s="22"/>
      <c r="P15" s="41"/>
      <c r="Q15" s="22"/>
      <c r="R15" s="22"/>
    </row>
    <row r="16" spans="1:18" ht="35.4" customHeight="1" x14ac:dyDescent="0.25">
      <c r="A16" s="5" t="s">
        <v>19</v>
      </c>
      <c r="B16" s="45" t="s">
        <v>80</v>
      </c>
      <c r="C16" s="46" t="s">
        <v>81</v>
      </c>
      <c r="D16" s="45" t="s">
        <v>82</v>
      </c>
      <c r="E16" s="47" t="s">
        <v>157</v>
      </c>
      <c r="F16" s="48">
        <v>54.22</v>
      </c>
      <c r="G16" s="28">
        <f t="shared" si="0"/>
        <v>408.52059000000003</v>
      </c>
      <c r="H16" s="8"/>
      <c r="I16" s="18"/>
      <c r="J16" s="37"/>
      <c r="K16" s="38"/>
      <c r="L16" s="37"/>
      <c r="M16" s="38"/>
      <c r="N16" s="10"/>
      <c r="O16" s="16"/>
      <c r="P16" s="16"/>
      <c r="Q16" s="16"/>
      <c r="R16" s="16"/>
    </row>
    <row r="17" spans="1:18" s="3" customFormat="1" ht="34.799999999999997" customHeight="1" x14ac:dyDescent="0.25">
      <c r="A17" s="5" t="s">
        <v>20</v>
      </c>
      <c r="B17" s="45" t="s">
        <v>83</v>
      </c>
      <c r="C17" s="46" t="s">
        <v>84</v>
      </c>
      <c r="D17" s="45" t="s">
        <v>85</v>
      </c>
      <c r="E17" s="47" t="s">
        <v>157</v>
      </c>
      <c r="F17" s="48">
        <v>39.83</v>
      </c>
      <c r="G17" s="28">
        <f t="shared" si="0"/>
        <v>300.09913499999999</v>
      </c>
      <c r="H17" s="21" t="s">
        <v>157</v>
      </c>
      <c r="I17" s="21" t="s">
        <v>180</v>
      </c>
      <c r="J17" s="29" t="s">
        <v>181</v>
      </c>
      <c r="K17" s="23">
        <v>300.10000000000002</v>
      </c>
      <c r="L17" s="29" t="s">
        <v>181</v>
      </c>
      <c r="M17" s="23">
        <v>300.10000000000002</v>
      </c>
      <c r="N17" s="36"/>
      <c r="O17" s="23"/>
      <c r="P17" s="17"/>
      <c r="Q17" s="22"/>
      <c r="R17" s="22"/>
    </row>
    <row r="18" spans="1:18" ht="34.799999999999997" customHeight="1" x14ac:dyDescent="0.25">
      <c r="A18" s="5" t="s">
        <v>21</v>
      </c>
      <c r="B18" s="45" t="s">
        <v>86</v>
      </c>
      <c r="C18" s="46" t="s">
        <v>87</v>
      </c>
      <c r="D18" s="45" t="s">
        <v>88</v>
      </c>
      <c r="E18" s="47" t="s">
        <v>157</v>
      </c>
      <c r="F18" s="48">
        <v>20916.46</v>
      </c>
      <c r="G18" s="28">
        <f t="shared" si="0"/>
        <v>157595.06787</v>
      </c>
      <c r="H18" s="5" t="s">
        <v>157</v>
      </c>
      <c r="I18" s="5" t="s">
        <v>201</v>
      </c>
      <c r="J18" s="43" t="s">
        <v>205</v>
      </c>
      <c r="K18" s="20">
        <v>163385.54999999999</v>
      </c>
      <c r="L18" s="43" t="s">
        <v>202</v>
      </c>
      <c r="M18" s="20">
        <v>163249.32999999999</v>
      </c>
      <c r="N18" s="43" t="s">
        <v>203</v>
      </c>
      <c r="O18" s="43" t="s">
        <v>204</v>
      </c>
      <c r="P18" s="16"/>
      <c r="Q18" s="16"/>
      <c r="R18" s="16"/>
    </row>
    <row r="19" spans="1:18" ht="35.4" customHeight="1" x14ac:dyDescent="0.25">
      <c r="A19" s="5" t="s">
        <v>22</v>
      </c>
      <c r="B19" s="45" t="s">
        <v>89</v>
      </c>
      <c r="C19" s="46" t="s">
        <v>90</v>
      </c>
      <c r="D19" s="45" t="s">
        <v>88</v>
      </c>
      <c r="E19" s="47" t="s">
        <v>157</v>
      </c>
      <c r="F19" s="48">
        <v>9788.51</v>
      </c>
      <c r="G19" s="28">
        <f t="shared" si="0"/>
        <v>73751.528595000011</v>
      </c>
      <c r="H19" s="19" t="s">
        <v>157</v>
      </c>
      <c r="I19" s="19" t="s">
        <v>178</v>
      </c>
      <c r="J19" s="32" t="s">
        <v>179</v>
      </c>
      <c r="K19" s="20">
        <v>100669.13</v>
      </c>
      <c r="L19" s="32" t="s">
        <v>179</v>
      </c>
      <c r="M19" s="20">
        <v>100669.13</v>
      </c>
      <c r="N19" s="16"/>
      <c r="O19" s="16"/>
      <c r="P19" s="16"/>
      <c r="Q19" s="16"/>
      <c r="R19" s="16"/>
    </row>
    <row r="20" spans="1:18" s="3" customFormat="1" ht="34.799999999999997" customHeight="1" x14ac:dyDescent="0.25">
      <c r="A20" s="5" t="s">
        <v>34</v>
      </c>
      <c r="B20" s="45" t="s">
        <v>91</v>
      </c>
      <c r="C20" s="46" t="s">
        <v>92</v>
      </c>
      <c r="D20" s="45" t="s">
        <v>93</v>
      </c>
      <c r="E20" s="47" t="s">
        <v>157</v>
      </c>
      <c r="F20" s="48">
        <v>74.34</v>
      </c>
      <c r="G20" s="28">
        <f t="shared" si="0"/>
        <v>560.11473000000001</v>
      </c>
      <c r="H20" s="21" t="s">
        <v>157</v>
      </c>
      <c r="I20" s="21" t="s">
        <v>159</v>
      </c>
      <c r="J20" s="29" t="s">
        <v>160</v>
      </c>
      <c r="K20" s="23">
        <v>322.7</v>
      </c>
      <c r="L20" s="29" t="s">
        <v>160</v>
      </c>
      <c r="M20" s="23">
        <v>322.7</v>
      </c>
      <c r="N20" s="22"/>
      <c r="O20" s="22"/>
      <c r="P20" s="22"/>
      <c r="Q20" s="22"/>
      <c r="R20" s="22"/>
    </row>
    <row r="21" spans="1:18" s="3" customFormat="1" ht="34.799999999999997" customHeight="1" x14ac:dyDescent="0.25">
      <c r="A21" s="5" t="s">
        <v>23</v>
      </c>
      <c r="B21" s="45" t="s">
        <v>94</v>
      </c>
      <c r="C21" s="46" t="s">
        <v>95</v>
      </c>
      <c r="D21" s="45" t="s">
        <v>96</v>
      </c>
      <c r="E21" s="47" t="s">
        <v>157</v>
      </c>
      <c r="F21" s="48">
        <v>426.21</v>
      </c>
      <c r="G21" s="28">
        <f t="shared" si="0"/>
        <v>3211.2792450000002</v>
      </c>
      <c r="H21" s="21"/>
      <c r="I21" s="31"/>
      <c r="J21" s="29"/>
      <c r="K21" s="30"/>
      <c r="L21" s="29"/>
      <c r="M21" s="30"/>
      <c r="N21" s="22"/>
      <c r="O21" s="22"/>
      <c r="P21" s="22"/>
      <c r="Q21" s="22"/>
      <c r="R21" s="22"/>
    </row>
    <row r="22" spans="1:18" ht="34.200000000000003" customHeight="1" x14ac:dyDescent="0.25">
      <c r="A22" s="5" t="s">
        <v>24</v>
      </c>
      <c r="B22" s="45" t="s">
        <v>97</v>
      </c>
      <c r="C22" s="46" t="s">
        <v>98</v>
      </c>
      <c r="D22" s="45" t="s">
        <v>99</v>
      </c>
      <c r="E22" s="47" t="s">
        <v>157</v>
      </c>
      <c r="F22" s="48">
        <v>696.24</v>
      </c>
      <c r="G22" s="28">
        <f t="shared" si="0"/>
        <v>5245.8202799999999</v>
      </c>
      <c r="H22" s="5"/>
      <c r="I22" s="5"/>
      <c r="J22" s="43"/>
      <c r="K22" s="20"/>
      <c r="L22" s="44"/>
      <c r="M22" s="20"/>
      <c r="N22" s="43"/>
      <c r="O22" s="42"/>
      <c r="P22" s="17"/>
      <c r="Q22" s="16"/>
      <c r="R22" s="16"/>
    </row>
    <row r="23" spans="1:18" s="3" customFormat="1" ht="34.799999999999997" customHeight="1" x14ac:dyDescent="0.25">
      <c r="A23" s="5" t="s">
        <v>25</v>
      </c>
      <c r="B23" s="45" t="s">
        <v>100</v>
      </c>
      <c r="C23" s="46" t="s">
        <v>101</v>
      </c>
      <c r="D23" s="45" t="s">
        <v>102</v>
      </c>
      <c r="E23" s="47" t="s">
        <v>157</v>
      </c>
      <c r="F23" s="48">
        <v>1936.09</v>
      </c>
      <c r="G23" s="28">
        <f t="shared" si="0"/>
        <v>14587.470105</v>
      </c>
      <c r="H23" s="21"/>
      <c r="I23" s="33"/>
      <c r="J23" s="34"/>
      <c r="K23" s="23"/>
      <c r="L23" s="34"/>
      <c r="M23" s="23"/>
      <c r="N23" s="22"/>
      <c r="O23" s="22"/>
      <c r="P23" s="35"/>
      <c r="Q23" s="22"/>
      <c r="R23" s="22"/>
    </row>
    <row r="24" spans="1:18" ht="34.799999999999997" customHeight="1" x14ac:dyDescent="0.25">
      <c r="A24" s="5" t="s">
        <v>35</v>
      </c>
      <c r="B24" s="45" t="s">
        <v>103</v>
      </c>
      <c r="C24" s="46" t="s">
        <v>104</v>
      </c>
      <c r="D24" s="45" t="s">
        <v>105</v>
      </c>
      <c r="E24" s="47" t="s">
        <v>157</v>
      </c>
      <c r="F24" s="48">
        <v>651.17999999999995</v>
      </c>
      <c r="G24" s="28">
        <f t="shared" si="0"/>
        <v>4906.3157099999999</v>
      </c>
      <c r="H24" s="19" t="s">
        <v>157</v>
      </c>
      <c r="I24" s="19" t="s">
        <v>180</v>
      </c>
      <c r="J24" s="32" t="s">
        <v>182</v>
      </c>
      <c r="K24" s="42">
        <v>4906.32</v>
      </c>
      <c r="L24" s="32" t="s">
        <v>182</v>
      </c>
      <c r="M24" s="42">
        <v>4906.32</v>
      </c>
      <c r="N24" s="16"/>
      <c r="O24" s="16"/>
      <c r="P24" s="22"/>
      <c r="Q24" s="16"/>
      <c r="R24" s="16"/>
    </row>
    <row r="25" spans="1:18" ht="35.4" customHeight="1" x14ac:dyDescent="0.25">
      <c r="A25" s="5" t="s">
        <v>36</v>
      </c>
      <c r="B25" s="45" t="s">
        <v>106</v>
      </c>
      <c r="C25" s="46" t="s">
        <v>107</v>
      </c>
      <c r="D25" s="45" t="s">
        <v>108</v>
      </c>
      <c r="E25" s="47" t="s">
        <v>157</v>
      </c>
      <c r="F25" s="48">
        <v>5229.95</v>
      </c>
      <c r="G25" s="28">
        <f t="shared" si="0"/>
        <v>39405.058275000003</v>
      </c>
      <c r="H25" s="5" t="s">
        <v>157</v>
      </c>
      <c r="I25" s="5" t="s">
        <v>180</v>
      </c>
      <c r="J25" s="43" t="s">
        <v>189</v>
      </c>
      <c r="K25" s="20">
        <v>50512.04</v>
      </c>
      <c r="L25" s="43" t="s">
        <v>189</v>
      </c>
      <c r="M25" s="20">
        <v>50512.04</v>
      </c>
      <c r="N25" s="43"/>
      <c r="O25" s="42"/>
      <c r="P25" s="17"/>
      <c r="Q25" s="16"/>
      <c r="R25" s="16"/>
    </row>
    <row r="26" spans="1:18" ht="37.799999999999997" customHeight="1" x14ac:dyDescent="0.25">
      <c r="A26" s="5" t="s">
        <v>37</v>
      </c>
      <c r="B26" s="45" t="s">
        <v>109</v>
      </c>
      <c r="C26" s="46" t="s">
        <v>110</v>
      </c>
      <c r="D26" s="45" t="s">
        <v>111</v>
      </c>
      <c r="E26" s="47" t="s">
        <v>157</v>
      </c>
      <c r="F26" s="48">
        <v>436.83</v>
      </c>
      <c r="G26" s="28">
        <f t="shared" si="0"/>
        <v>3291.2956349999999</v>
      </c>
      <c r="H26" s="19"/>
      <c r="I26" s="19"/>
      <c r="J26" s="16"/>
      <c r="K26" s="16"/>
      <c r="L26" s="16"/>
      <c r="M26" s="16"/>
      <c r="N26" s="16"/>
      <c r="O26" s="16"/>
      <c r="P26" s="16"/>
      <c r="Q26" s="22"/>
      <c r="R26" s="17"/>
    </row>
    <row r="27" spans="1:18" ht="33.6" customHeight="1" x14ac:dyDescent="0.25">
      <c r="A27" s="5" t="s">
        <v>38</v>
      </c>
      <c r="B27" s="45" t="s">
        <v>112</v>
      </c>
      <c r="C27" s="46" t="s">
        <v>113</v>
      </c>
      <c r="D27" s="45" t="s">
        <v>114</v>
      </c>
      <c r="E27" s="47" t="s">
        <v>157</v>
      </c>
      <c r="F27" s="48">
        <v>61108.52</v>
      </c>
      <c r="G27" s="28">
        <f t="shared" si="0"/>
        <v>460422.14393999998</v>
      </c>
      <c r="H27" s="5" t="s">
        <v>157</v>
      </c>
      <c r="I27" s="5" t="s">
        <v>173</v>
      </c>
      <c r="J27" s="43" t="s">
        <v>176</v>
      </c>
      <c r="K27" s="20">
        <v>464491.98</v>
      </c>
      <c r="L27" s="44" t="s">
        <v>175</v>
      </c>
      <c r="M27" s="20">
        <v>462143.7</v>
      </c>
      <c r="N27" s="43" t="s">
        <v>174</v>
      </c>
      <c r="O27" s="42">
        <v>2348.2800000000002</v>
      </c>
      <c r="P27" s="17" t="s">
        <v>177</v>
      </c>
      <c r="Q27" s="16"/>
      <c r="R27" s="16"/>
    </row>
    <row r="28" spans="1:18" ht="34.200000000000003" customHeight="1" x14ac:dyDescent="0.25">
      <c r="A28" s="5" t="s">
        <v>39</v>
      </c>
      <c r="B28" s="45" t="s">
        <v>115</v>
      </c>
      <c r="C28" s="46" t="s">
        <v>116</v>
      </c>
      <c r="D28" s="45" t="s">
        <v>117</v>
      </c>
      <c r="E28" s="47" t="s">
        <v>157</v>
      </c>
      <c r="F28" s="48">
        <v>2998.71</v>
      </c>
      <c r="G28" s="28">
        <f t="shared" si="0"/>
        <v>22593.780495000003</v>
      </c>
      <c r="H28" s="5"/>
      <c r="I28" s="5"/>
      <c r="J28" s="43"/>
      <c r="K28" s="20"/>
      <c r="L28" s="43"/>
      <c r="M28" s="20"/>
      <c r="N28" s="16"/>
      <c r="O28" s="16"/>
      <c r="P28" s="16"/>
      <c r="Q28" s="16"/>
      <c r="R28" s="16"/>
    </row>
    <row r="29" spans="1:18" ht="36.6" customHeight="1" x14ac:dyDescent="0.25">
      <c r="A29" s="5" t="s">
        <v>44</v>
      </c>
      <c r="B29" s="45" t="s">
        <v>118</v>
      </c>
      <c r="C29" s="46" t="s">
        <v>119</v>
      </c>
      <c r="D29" s="45" t="s">
        <v>120</v>
      </c>
      <c r="E29" s="47" t="s">
        <v>157</v>
      </c>
      <c r="F29" s="48">
        <v>59.73</v>
      </c>
      <c r="G29" s="28">
        <f t="shared" si="0"/>
        <v>450.035685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18" ht="37.200000000000003" customHeight="1" x14ac:dyDescent="0.25">
      <c r="A30" s="5" t="s">
        <v>45</v>
      </c>
      <c r="B30" s="45" t="s">
        <v>121</v>
      </c>
      <c r="C30" s="46" t="s">
        <v>122</v>
      </c>
      <c r="D30" s="45" t="s">
        <v>123</v>
      </c>
      <c r="E30" s="47" t="s">
        <v>157</v>
      </c>
      <c r="F30" s="48">
        <v>3981.68</v>
      </c>
      <c r="G30" s="28">
        <f t="shared" si="0"/>
        <v>29999.967960000002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33.6" customHeight="1" x14ac:dyDescent="0.25">
      <c r="A31" s="5" t="s">
        <v>46</v>
      </c>
      <c r="B31" s="45" t="s">
        <v>124</v>
      </c>
      <c r="C31" s="46" t="s">
        <v>125</v>
      </c>
      <c r="D31" s="45" t="s">
        <v>126</v>
      </c>
      <c r="E31" s="47" t="s">
        <v>157</v>
      </c>
      <c r="F31" s="48">
        <v>5876.96</v>
      </c>
      <c r="G31" s="28">
        <f t="shared" si="0"/>
        <v>44279.955120000006</v>
      </c>
      <c r="H31" s="19" t="s">
        <v>157</v>
      </c>
      <c r="I31" s="19" t="s">
        <v>180</v>
      </c>
      <c r="J31" s="32" t="s">
        <v>190</v>
      </c>
      <c r="K31" s="20">
        <v>35158.46</v>
      </c>
      <c r="L31" s="32" t="s">
        <v>190</v>
      </c>
      <c r="M31" s="20">
        <v>35158.46</v>
      </c>
      <c r="N31" s="16"/>
      <c r="O31" s="16"/>
      <c r="P31" s="16"/>
      <c r="Q31" s="16"/>
      <c r="R31" s="16"/>
    </row>
    <row r="32" spans="1:18" ht="29.4" customHeight="1" x14ac:dyDescent="0.25">
      <c r="A32" s="5" t="s">
        <v>47</v>
      </c>
      <c r="B32" s="45" t="s">
        <v>127</v>
      </c>
      <c r="C32" s="46" t="s">
        <v>128</v>
      </c>
      <c r="D32" s="45" t="s">
        <v>129</v>
      </c>
      <c r="E32" s="47" t="s">
        <v>157</v>
      </c>
      <c r="F32" s="48">
        <v>7.46</v>
      </c>
      <c r="G32" s="28">
        <f t="shared" si="0"/>
        <v>56.207370000000004</v>
      </c>
      <c r="H32" s="5" t="s">
        <v>157</v>
      </c>
      <c r="I32" s="5" t="s">
        <v>180</v>
      </c>
      <c r="J32" s="43" t="s">
        <v>200</v>
      </c>
      <c r="K32" s="20">
        <v>1221.3399999999999</v>
      </c>
      <c r="L32" s="43" t="s">
        <v>200</v>
      </c>
      <c r="M32" s="20">
        <v>1221.3399999999999</v>
      </c>
      <c r="N32" s="16"/>
      <c r="O32" s="16"/>
      <c r="P32" s="16"/>
      <c r="Q32" s="16"/>
      <c r="R32" s="16"/>
    </row>
    <row r="33" spans="1:18" ht="34.799999999999997" customHeight="1" x14ac:dyDescent="0.25">
      <c r="A33" s="5" t="s">
        <v>48</v>
      </c>
      <c r="B33" s="45" t="s">
        <v>130</v>
      </c>
      <c r="C33" s="46" t="s">
        <v>131</v>
      </c>
      <c r="D33" s="45" t="s">
        <v>132</v>
      </c>
      <c r="E33" s="47" t="s">
        <v>157</v>
      </c>
      <c r="F33" s="48">
        <v>0.27</v>
      </c>
      <c r="G33" s="28">
        <f t="shared" si="0"/>
        <v>2.0343150000000003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36.6" customHeight="1" x14ac:dyDescent="0.25">
      <c r="A34" s="5" t="s">
        <v>49</v>
      </c>
      <c r="B34" s="45" t="s">
        <v>133</v>
      </c>
      <c r="C34" s="46" t="s">
        <v>134</v>
      </c>
      <c r="D34" s="45" t="s">
        <v>135</v>
      </c>
      <c r="E34" s="47" t="s">
        <v>157</v>
      </c>
      <c r="F34" s="48">
        <v>247.19</v>
      </c>
      <c r="G34" s="28">
        <f t="shared" si="0"/>
        <v>1862.4530550000002</v>
      </c>
      <c r="H34" s="19" t="s">
        <v>157</v>
      </c>
      <c r="I34" s="19" t="s">
        <v>180</v>
      </c>
      <c r="J34" s="32" t="s">
        <v>183</v>
      </c>
      <c r="K34" s="20">
        <v>1862.45</v>
      </c>
      <c r="L34" s="32" t="s">
        <v>183</v>
      </c>
      <c r="M34" s="20">
        <v>1862.45</v>
      </c>
      <c r="N34" s="16"/>
      <c r="O34" s="16"/>
      <c r="P34" s="16"/>
      <c r="Q34" s="16"/>
      <c r="R34" s="16"/>
    </row>
    <row r="35" spans="1:18" ht="36.6" customHeight="1" x14ac:dyDescent="0.25">
      <c r="A35" s="5" t="s">
        <v>50</v>
      </c>
      <c r="B35" s="45" t="s">
        <v>136</v>
      </c>
      <c r="C35" s="46" t="s">
        <v>137</v>
      </c>
      <c r="D35" s="45" t="s">
        <v>138</v>
      </c>
      <c r="E35" s="47" t="s">
        <v>157</v>
      </c>
      <c r="F35" s="48">
        <v>1648.25</v>
      </c>
      <c r="G35" s="28">
        <f t="shared" si="0"/>
        <v>12418.739625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spans="1:18" ht="34.799999999999997" customHeight="1" x14ac:dyDescent="0.25">
      <c r="A36" s="5" t="s">
        <v>51</v>
      </c>
      <c r="B36" s="45" t="s">
        <v>139</v>
      </c>
      <c r="C36" s="46" t="s">
        <v>140</v>
      </c>
      <c r="D36" s="45" t="s">
        <v>141</v>
      </c>
      <c r="E36" s="47" t="s">
        <v>157</v>
      </c>
      <c r="F36" s="48">
        <v>2480.25</v>
      </c>
      <c r="G36" s="28">
        <f t="shared" si="0"/>
        <v>18687.443625</v>
      </c>
      <c r="H36" s="5" t="s">
        <v>157</v>
      </c>
      <c r="I36" s="5" t="s">
        <v>180</v>
      </c>
      <c r="J36" s="43" t="s">
        <v>194</v>
      </c>
      <c r="K36" s="20">
        <v>18687.599999999999</v>
      </c>
      <c r="L36" s="43" t="s">
        <v>194</v>
      </c>
      <c r="M36" s="20">
        <v>18687.599999999999</v>
      </c>
      <c r="N36" s="16"/>
      <c r="O36" s="16"/>
      <c r="P36" s="16"/>
      <c r="Q36" s="16"/>
      <c r="R36" s="16"/>
    </row>
    <row r="37" spans="1:18" ht="37.200000000000003" customHeight="1" x14ac:dyDescent="0.25">
      <c r="A37" s="5" t="s">
        <v>52</v>
      </c>
      <c r="B37" s="45" t="s">
        <v>142</v>
      </c>
      <c r="C37" s="46" t="s">
        <v>143</v>
      </c>
      <c r="D37" s="45" t="s">
        <v>144</v>
      </c>
      <c r="E37" s="47" t="s">
        <v>157</v>
      </c>
      <c r="F37" s="48">
        <v>1607541.4300000002</v>
      </c>
      <c r="G37" s="28">
        <f t="shared" si="0"/>
        <v>12112020.904335001</v>
      </c>
      <c r="H37" s="19" t="s">
        <v>157</v>
      </c>
      <c r="I37" s="19" t="s">
        <v>180</v>
      </c>
      <c r="J37" s="32" t="s">
        <v>184</v>
      </c>
      <c r="K37" s="20">
        <v>12112020.9</v>
      </c>
      <c r="L37" s="32" t="s">
        <v>184</v>
      </c>
      <c r="M37" s="20">
        <v>12112020.9</v>
      </c>
      <c r="N37" s="16"/>
      <c r="O37" s="16"/>
      <c r="P37" s="16"/>
      <c r="Q37" s="16"/>
      <c r="R37" s="16"/>
    </row>
    <row r="38" spans="1:18" ht="37.200000000000003" customHeight="1" x14ac:dyDescent="0.25">
      <c r="A38" s="5" t="s">
        <v>53</v>
      </c>
      <c r="B38" s="45" t="s">
        <v>145</v>
      </c>
      <c r="C38" s="46" t="s">
        <v>146</v>
      </c>
      <c r="D38" s="45" t="s">
        <v>147</v>
      </c>
      <c r="E38" s="47" t="s">
        <v>157</v>
      </c>
      <c r="F38" s="48">
        <v>1278.1400000000001</v>
      </c>
      <c r="G38" s="28">
        <f t="shared" si="0"/>
        <v>9630.1458300000013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1:18" ht="37.200000000000003" customHeight="1" x14ac:dyDescent="0.25">
      <c r="A39" s="5" t="s">
        <v>54</v>
      </c>
      <c r="B39" s="45" t="s">
        <v>148</v>
      </c>
      <c r="C39" s="46" t="s">
        <v>149</v>
      </c>
      <c r="D39" s="45" t="s">
        <v>150</v>
      </c>
      <c r="E39" s="47" t="s">
        <v>157</v>
      </c>
      <c r="F39" s="48">
        <v>420.07</v>
      </c>
      <c r="G39" s="28">
        <f t="shared" si="0"/>
        <v>3165.0174150000003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</row>
    <row r="40" spans="1:18" ht="36.6" customHeight="1" x14ac:dyDescent="0.25">
      <c r="A40" s="5" t="s">
        <v>55</v>
      </c>
      <c r="B40" s="45" t="s">
        <v>151</v>
      </c>
      <c r="C40" s="46" t="s">
        <v>152</v>
      </c>
      <c r="D40" s="45" t="s">
        <v>153</v>
      </c>
      <c r="E40" s="47" t="s">
        <v>157</v>
      </c>
      <c r="F40" s="48">
        <v>1319.84</v>
      </c>
      <c r="G40" s="28">
        <f t="shared" si="0"/>
        <v>9944.3344799999995</v>
      </c>
      <c r="H40" s="19" t="s">
        <v>157</v>
      </c>
      <c r="I40" s="19" t="s">
        <v>180</v>
      </c>
      <c r="J40" s="32" t="s">
        <v>185</v>
      </c>
      <c r="K40" s="20">
        <v>9944.33</v>
      </c>
      <c r="L40" s="32" t="s">
        <v>185</v>
      </c>
      <c r="M40" s="20">
        <v>9944.33</v>
      </c>
      <c r="N40" s="16"/>
      <c r="O40" s="16"/>
      <c r="P40" s="16"/>
      <c r="Q40" s="16"/>
      <c r="R40" s="16"/>
    </row>
    <row r="41" spans="1:18" ht="36" customHeight="1" x14ac:dyDescent="0.25">
      <c r="A41" s="5" t="s">
        <v>158</v>
      </c>
      <c r="B41" s="45" t="s">
        <v>154</v>
      </c>
      <c r="C41" s="46" t="s">
        <v>155</v>
      </c>
      <c r="D41" s="45" t="s">
        <v>156</v>
      </c>
      <c r="E41" s="47" t="s">
        <v>157</v>
      </c>
      <c r="F41" s="48">
        <v>229037.37</v>
      </c>
      <c r="G41" s="28">
        <f t="shared" si="0"/>
        <v>1725682.0642650002</v>
      </c>
      <c r="H41" s="19" t="s">
        <v>157</v>
      </c>
      <c r="I41" s="19" t="s">
        <v>180</v>
      </c>
      <c r="J41" s="32" t="s">
        <v>192</v>
      </c>
      <c r="K41" s="20">
        <v>1725682.06</v>
      </c>
      <c r="L41" s="32" t="s">
        <v>192</v>
      </c>
      <c r="M41" s="20">
        <v>1725682.06</v>
      </c>
      <c r="N41" s="16"/>
      <c r="O41" s="16"/>
      <c r="P41" s="16"/>
      <c r="Q41" s="16"/>
      <c r="R41" s="16"/>
    </row>
    <row r="42" spans="1:18" ht="35.4" customHeight="1" x14ac:dyDescent="0.25">
      <c r="A42" s="5" t="s">
        <v>161</v>
      </c>
      <c r="B42" s="45" t="s">
        <v>163</v>
      </c>
      <c r="C42" s="19">
        <v>19370100881</v>
      </c>
      <c r="D42" s="45" t="s">
        <v>165</v>
      </c>
      <c r="E42" s="47" t="s">
        <v>166</v>
      </c>
      <c r="F42" s="16"/>
      <c r="G42" s="16"/>
      <c r="H42" s="19" t="s">
        <v>157</v>
      </c>
      <c r="I42" s="19" t="s">
        <v>167</v>
      </c>
      <c r="J42" s="32" t="s">
        <v>168</v>
      </c>
      <c r="K42" s="20">
        <v>3234150.67</v>
      </c>
      <c r="L42" s="32" t="s">
        <v>168</v>
      </c>
      <c r="M42" s="20">
        <v>3234150.67</v>
      </c>
      <c r="N42" s="16"/>
      <c r="O42" s="16"/>
      <c r="P42" s="22" t="s">
        <v>169</v>
      </c>
      <c r="Q42" s="16"/>
      <c r="R42" s="16"/>
    </row>
    <row r="43" spans="1:18" ht="36.6" customHeight="1" x14ac:dyDescent="0.25">
      <c r="A43" s="5" t="s">
        <v>162</v>
      </c>
      <c r="B43" s="45" t="s">
        <v>164</v>
      </c>
      <c r="C43" s="19">
        <v>72910430276</v>
      </c>
      <c r="D43" s="17" t="s">
        <v>170</v>
      </c>
      <c r="E43" s="5" t="s">
        <v>166</v>
      </c>
      <c r="F43" s="16"/>
      <c r="G43" s="16"/>
      <c r="H43" s="5" t="s">
        <v>157</v>
      </c>
      <c r="I43" s="5" t="s">
        <v>167</v>
      </c>
      <c r="J43" s="43" t="s">
        <v>171</v>
      </c>
      <c r="K43" s="20">
        <v>186474.88</v>
      </c>
      <c r="L43" s="43" t="s">
        <v>171</v>
      </c>
      <c r="M43" s="20">
        <v>186474.88</v>
      </c>
      <c r="N43" s="16"/>
      <c r="O43" s="16"/>
      <c r="P43" s="17" t="s">
        <v>172</v>
      </c>
      <c r="Q43" s="16"/>
      <c r="R43" s="16"/>
    </row>
    <row r="44" spans="1:18" ht="36.6" customHeight="1" x14ac:dyDescent="0.25">
      <c r="A44" s="5" t="s">
        <v>195</v>
      </c>
      <c r="B44" s="53" t="s">
        <v>196</v>
      </c>
      <c r="C44" s="19">
        <v>85821130368</v>
      </c>
      <c r="D44" s="17" t="s">
        <v>197</v>
      </c>
      <c r="E44" s="5" t="s">
        <v>166</v>
      </c>
      <c r="F44" s="16"/>
      <c r="G44" s="16"/>
      <c r="H44" s="5" t="s">
        <v>157</v>
      </c>
      <c r="I44" s="5" t="s">
        <v>198</v>
      </c>
      <c r="J44" s="43" t="s">
        <v>199</v>
      </c>
      <c r="K44" s="20">
        <v>400</v>
      </c>
      <c r="L44" s="43" t="s">
        <v>199</v>
      </c>
      <c r="M44" s="20">
        <v>400</v>
      </c>
      <c r="N44" s="16"/>
      <c r="O44" s="16"/>
      <c r="P44" s="16"/>
      <c r="Q44" s="16"/>
      <c r="R44" s="16"/>
    </row>
  </sheetData>
  <phoneticPr fontId="5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2023-06-21T08:57:36Z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2022-08-30T07:35:49Z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be6a14ca-5eda-4da6-98e7-b33fb972c6f7</vt:lpwstr>
  </property>
  <property fmtid="{D5CDD505-2E9C-101B-9397-08002B2CF9AE}" pid="8" name="MSIP_Label_d1ab742f-39a8-4a62-9744-1e8791e01e71_ContentBits">
    <vt:lpwstr>0</vt:lpwstr>
  </property>
</Properties>
</file>