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9040" windowHeight="16440" tabRatio="954"/>
  </bookViews>
  <sheets>
    <sheet name="Prijave tražbina" sheetId="1" r:id="rId1"/>
    <sheet name="Sheet1" sheetId="2" r:id="rId2"/>
  </sheets>
  <definedNames>
    <definedName name="_xlnm._FilterDatabase" localSheetId="0" hidden="1">'Prijave tražbina'!$A$12:$T$15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1" i="1" l="1"/>
  <c r="L30" i="1" l="1"/>
  <c r="L59" i="1" l="1"/>
  <c r="N24" i="1"/>
  <c r="L24" i="1" s="1"/>
  <c r="N58" i="1"/>
  <c r="L58" i="1" s="1"/>
  <c r="N39" i="1"/>
  <c r="L39" i="1" s="1"/>
  <c r="N15" i="1"/>
  <c r="L15" i="1" s="1"/>
  <c r="L53" i="1" l="1"/>
  <c r="L54" i="1"/>
  <c r="N28" i="1"/>
  <c r="L28" i="1" s="1"/>
  <c r="L46" i="1" l="1"/>
  <c r="N26" i="1" l="1"/>
  <c r="L26" i="1" s="1"/>
  <c r="N63" i="1"/>
  <c r="L63" i="1" s="1"/>
  <c r="N48" i="1"/>
  <c r="L48" i="1" s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6 (Page 4)" description="Connection to the 'Table006 (Page 4)' query in the workbook." type="5" refreshedVersion="0" background="1">
    <dbPr connection="Provider=Microsoft.Mashup.OleDb.1;Data Source=$Workbook$;Location=&quot;Table006 (Page 4)&quot;;Extended Properties=&quot;&quot;" command="SELECT * FROM [Table006 (Page 4)]"/>
  </connection>
  <connection id="3" keepAlive="1" name="Query - Table007 (Page 5)" description="Connection to the 'Table007 (Page 5)' query in the workbook." type="5" refreshedVersion="0" background="1">
    <dbPr connection="Provider=Microsoft.Mashup.OleDb.1;Data Source=$Workbook$;Location=&quot;Table007 (Page 5)&quot;;Extended Properties=&quot;&quot;" command="SELECT * FROM [Table007 (Page 5)]"/>
  </connection>
  <connection id="4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5" keepAlive="1" name="Query - Table008 (Page 4) (2)" description="Connection to the 'Table008 (Page 4) (2)' query in the workbook." type="5" refreshedVersion="8" background="1" saveData="1">
    <dbPr connection="Provider=Microsoft.Mashup.OleDb.1;Data Source=$Workbook$;Location=&quot;Table008 (Page 4) (2)&quot;;Extended Properties=&quot;&quot;" command="SELECT * FROM [Table008 (Page 4) (2)]"/>
  </connection>
  <connection id="6" keepAlive="1" name="Query - Table008 (Page 5)" description="Connection to the 'Table008 (Page 5)' query in the workbook." type="5" refreshedVersion="0" background="1">
    <dbPr connection="Provider=Microsoft.Mashup.OleDb.1;Data Source=$Workbook$;Location=&quot;Table008 (Page 5)&quot;;Extended Properties=&quot;&quot;" command="SELECT * FROM [Table008 (Page 5)]"/>
  </connection>
  <connection id="7" keepAlive="1" name="Query - Table008 (Page 5) (2)" description="Connection to the 'Table008 (Page 5) (2)' query in the workbook." type="5" refreshedVersion="0" background="1">
    <dbPr connection="Provider=Microsoft.Mashup.OleDb.1;Data Source=$Workbook$;Location=&quot;Table008 (Page 5) (2)&quot;;Extended Properties=&quot;&quot;" command="SELECT * FROM [Table008 (Page 5) (2)]"/>
  </connection>
  <connection id="8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9" keepAlive="1" name="Query - Table009 (Page 5) (2)" description="Connection to the 'Table009 (Page 5) (2)' query in the workbook." type="5" refreshedVersion="8" background="1" saveData="1">
    <dbPr connection="Provider=Microsoft.Mashup.OleDb.1;Data Source=$Workbook$;Location=&quot;Table009 (Page 5) (2)&quot;;Extended Properties=&quot;&quot;" command="SELECT * FROM [Table009 (Page 5) (2)]"/>
  </connection>
  <connection id="10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11" keepAlive="1" name="Query - Table009 (Page 6) (2)" description="Connection to the 'Table009 (Page 6) (2)' query in the workbook." type="5" refreshedVersion="0" background="1">
    <dbPr connection="Provider=Microsoft.Mashup.OleDb.1;Data Source=$Workbook$;Location=&quot;Table009 (Page 6) (2)&quot;;Extended Properties=&quot;&quot;" command="SELECT * FROM [Table009 (Page 6) (2)]"/>
  </connection>
  <connection id="12" keepAlive="1" name="Query - Table009 (Page 6) (3)" description="Connection to the 'Table009 (Page 6) (3)' query in the workbook." type="5" refreshedVersion="0" background="1">
    <dbPr connection="Provider=Microsoft.Mashup.OleDb.1;Data Source=$Workbook$;Location=&quot;Table009 (Page 6) (3)&quot;;Extended Properties=&quot;&quot;" command="SELECT * FROM [Table009 (Page 6) (3)]"/>
  </connection>
  <connection id="13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14" keepAlive="1" name="Query - Table010 (Page 6) (2)" description="Connection to the 'Table010 (Page 6) (2)' query in the workbook." type="5" refreshedVersion="8" background="1" saveData="1">
    <dbPr connection="Provider=Microsoft.Mashup.OleDb.1;Data Source=$Workbook$;Location=&quot;Table010 (Page 6) (2)&quot;;Extended Properties=&quot;&quot;" command="SELECT * FROM [Table010 (Page 6) (2)]"/>
  </connection>
  <connection id="15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16" keepAlive="1" name="Query - Table010 (Page 7) (2)" description="Connection to the 'Table010 (Page 7) (2)' query in the workbook." type="5" refreshedVersion="0" background="1">
    <dbPr connection="Provider=Microsoft.Mashup.OleDb.1;Data Source=$Workbook$;Location=&quot;Table010 (Page 7) (2)&quot;;Extended Properties=&quot;&quot;" command="SELECT * FROM [Table010 (Page 7) (2)]"/>
  </connection>
  <connection id="17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18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19" keepAlive="1" name="Query - Table011 (Page 8) (2)" description="Connection to the 'Table011 (Page 8) (2)' query in the workbook." type="5" refreshedVersion="0" background="1">
    <dbPr connection="Provider=Microsoft.Mashup.OleDb.1;Data Source=$Workbook$;Location=&quot;Table011 (Page 8) (2)&quot;;Extended Properties=&quot;&quot;" command="SELECT * FROM [Table011 (Page 8) (2)]"/>
  </connection>
  <connection id="20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21" keepAlive="1" name="Query - Table012 (Page 9) (2)" description="Connection to the 'Table012 (Page 9) (2)' query in the workbook." type="5" refreshedVersion="0" background="1">
    <dbPr connection="Provider=Microsoft.Mashup.OleDb.1;Data Source=$Workbook$;Location=&quot;Table012 (Page 9) (2)&quot;;Extended Properties=&quot;&quot;" command="SELECT * FROM [Table012 (Page 9) (2)]"/>
  </connection>
  <connection id="22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23" keepAlive="1" name="Query - Table013 (Page 10) (2)" description="Connection to the 'Table013 (Page 10) (2)' query in the workbook." type="5" refreshedVersion="0" background="1">
    <dbPr connection="Provider=Microsoft.Mashup.OleDb.1;Data Source=$Workbook$;Location=&quot;Table013 (Page 10) (2)&quot;;Extended Properties=&quot;&quot;" command="SELECT * FROM [Table013 (Page 10) (2)]"/>
  </connection>
  <connection id="24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25" keepAlive="1" name="Query - Table014 (Page 11) (2)" description="Connection to the 'Table014 (Page 11) (2)' query in the workbook." type="5" refreshedVersion="0" background="1">
    <dbPr connection="Provider=Microsoft.Mashup.OleDb.1;Data Source=$Workbook$;Location=&quot;Table014 (Page 11) (2)&quot;;Extended Properties=&quot;&quot;" command="SELECT * FROM [Table014 (Page 11) (2)]"/>
  </connection>
  <connection id="26" keepAlive="1" name="Query - Table015 (Page 11)" description="Connection to the 'Table015 (Page 11)' query in the workbook." type="5" refreshedVersion="8" background="1" saveData="1">
    <dbPr connection="Provider=Microsoft.Mashup.OleDb.1;Data Source=$Workbook$;Location=&quot;Table015 (Page 11)&quot;;Extended Properties=&quot;&quot;" command="SELECT * FROM [Table015 (Page 11)]"/>
  </connection>
  <connection id="27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28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29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30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31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32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33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34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35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36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37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38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39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40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41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42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43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<sst xmlns="http://schemas.openxmlformats.org/spreadsheetml/2006/main" count="291" uniqueCount="203">
  <si>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</si>
  <si>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</si>
  <si>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</si>
  <si>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</si>
  <si>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</si>
  <si>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</si>
  <si>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</si>
  <si>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</si>
  <si>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</si>
  <si>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</si>
  <si>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</si>
  <si>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</si>
  <si>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</si>
  <si>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</si>
  <si>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</si>
  <si>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</si>
  <si>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</si>
  <si>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</si>
  <si>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</si>
  <si>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</si>
  <si>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</si>
  <si>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</si>
  <si>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</si>
  <si>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</si>
  <si>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</si>
  <si>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</si>
  <si>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</si>
  <si>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</si>
  <si>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</si>
  <si>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</si>
  <si>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</si>
  <si>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</si>
  <si>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Pazinu</t>
  </si>
  <si>
    <t>DA</t>
  </si>
  <si>
    <t>17.04.2026.</t>
  </si>
  <si>
    <t>034-011/26-10/10</t>
  </si>
  <si>
    <t>St-104/2026</t>
  </si>
  <si>
    <t xml:space="preserve">Ulica Giordana Dobrana - Via Giordano Dobran 63, 52204 Šišan, Hrvatska      </t>
  </si>
  <si>
    <t>92445851053</t>
  </si>
  <si>
    <t>OLEUM ARBOS d.o.o., Šišan</t>
  </si>
  <si>
    <t>AM GRUPA d.o.o.</t>
  </si>
  <si>
    <t>Elementor EU LTD</t>
  </si>
  <si>
    <t>41122391100</t>
  </si>
  <si>
    <t>ETI TRADE d.o.o.</t>
  </si>
  <si>
    <t>42801163492</t>
  </si>
  <si>
    <t>85821130368</t>
  </si>
  <si>
    <t>32140246-2-13</t>
  </si>
  <si>
    <t>FINE CAP KFT</t>
  </si>
  <si>
    <t>05216322294</t>
  </si>
  <si>
    <t>19256675023</t>
  </si>
  <si>
    <t>HREN d.o.o.</t>
  </si>
  <si>
    <t>59392400881</t>
  </si>
  <si>
    <t>Mažinjica 104,
52420 Buzet</t>
  </si>
  <si>
    <t>KUKURIKU d.o.o.</t>
  </si>
  <si>
    <t>LANTERNA</t>
  </si>
  <si>
    <t>MagMe Media d.o.o.</t>
  </si>
  <si>
    <t>MIVA d.o.o.</t>
  </si>
  <si>
    <t>76255207539</t>
  </si>
  <si>
    <t>50056328499</t>
  </si>
  <si>
    <t>30229239611</t>
  </si>
  <si>
    <t>PRIMIZIA d.o.o.</t>
  </si>
  <si>
    <t>11294943436</t>
  </si>
  <si>
    <t>05518614519</t>
  </si>
  <si>
    <t>37162996238</t>
  </si>
  <si>
    <t>97108319812</t>
  </si>
  <si>
    <t>TREXI d.o.o.</t>
  </si>
  <si>
    <t>23750572620</t>
  </si>
  <si>
    <t>78830943478</t>
  </si>
  <si>
    <t>SOL Croatia d.o.o.</t>
  </si>
  <si>
    <t>13290046593</t>
  </si>
  <si>
    <t>32666921618</t>
  </si>
  <si>
    <t>VINA JAKOB d.o.o.</t>
  </si>
  <si>
    <t>80662840075</t>
  </si>
  <si>
    <t>VINO ARTIS d.o.o.</t>
  </si>
  <si>
    <t>56561032745</t>
  </si>
  <si>
    <t>William Reed Ltd</t>
  </si>
  <si>
    <t>47961710089</t>
  </si>
  <si>
    <t>WINE &amp; CO d.o.o.</t>
  </si>
  <si>
    <t>58625644370</t>
  </si>
  <si>
    <t>86255713939</t>
  </si>
  <si>
    <t>ŽIVA VODA d.o.o.</t>
  </si>
  <si>
    <t>E.V.A. BLUE d.o.o.</t>
  </si>
  <si>
    <t>ADRIATIC SHELL j.d.o.o.</t>
  </si>
  <si>
    <t>ALCOR VISUAL d.o.o.</t>
  </si>
  <si>
    <t>Ljubački stanovi ulica I 13, 23248 Ljubač</t>
  </si>
  <si>
    <t>Radićeva ulica -Via Stjepan Radić 27, 52100 Pula</t>
  </si>
  <si>
    <t>07727717940</t>
  </si>
  <si>
    <t>ANDERMATT BIOINPUT d.o.o.</t>
  </si>
  <si>
    <t>BEVANDA BAR d.o.o.</t>
  </si>
  <si>
    <t>DHL INTERNACIONAL d.o.o.</t>
  </si>
  <si>
    <t>DPD CROATIA d.o.o.</t>
  </si>
  <si>
    <t>ELEKTRONIČKI RAČUNI d.o.o.</t>
  </si>
  <si>
    <t>Riječka 8, 52420 Buzet</t>
  </si>
  <si>
    <t>Ulica Ruđera Boškovića 1/1, 42000 Varaždin</t>
  </si>
  <si>
    <t>Zert 8, 51410 Opatija</t>
  </si>
  <si>
    <t>Utinjska ulica 40, 10020 Zagreb</t>
  </si>
  <si>
    <t>Slatinska ulica 7, 10360 Sesvete</t>
  </si>
  <si>
    <t>Ulica Simona Gregorčiča 8, 10000 Zagreb</t>
  </si>
  <si>
    <t>CY10427474 B</t>
  </si>
  <si>
    <t>EURO MAX. CROATIA d.o.o.</t>
  </si>
  <si>
    <t>FINANCIJSKA AGENCIJA</t>
  </si>
  <si>
    <t>GEBRUDER WEISS d.o.o.</t>
  </si>
  <si>
    <t>4 Asias Street, Limassol 3050, Cyprus (Cipar)</t>
  </si>
  <si>
    <t>Katun Trviški 58/1, 52000 Pazin</t>
  </si>
  <si>
    <t>Vrčevan 148, 52203 Medulin</t>
  </si>
  <si>
    <t>Ulica grada Vukovara 70, 10000 Zagreb</t>
  </si>
  <si>
    <t>2049 Diósd, Iparutca 20.</t>
  </si>
  <si>
    <t>Položnica 9, 10431 Sveta Nedelja</t>
  </si>
  <si>
    <t>Riječka 26, 52420 Buzet</t>
  </si>
  <si>
    <t>Pamići 29, Pamići, 52341, Pamići</t>
  </si>
  <si>
    <t>KARTON - PAK d.o.o.</t>
  </si>
  <si>
    <t>KLIMA STAFF d.o.o.</t>
  </si>
  <si>
    <t>LINGON UGOSTITELJSTVO d.o.o.</t>
  </si>
  <si>
    <t>Obveze iz ortačkih ugovora</t>
  </si>
  <si>
    <t>Obveze po osnovi zajmova</t>
  </si>
  <si>
    <t>Ulica Katalinića Jeretova - Via Rikard Katalinić Jeretov 18/A, 52100 Pula</t>
  </si>
  <si>
    <t>Ulica Stjepana Modrića 31, 42230 Veliki Bukovec</t>
  </si>
  <si>
    <t>Maksimirska cesta 96, 10123 Zagreb</t>
  </si>
  <si>
    <t>Katančićeva 5, 10000 Zagreb</t>
  </si>
  <si>
    <t>Strojarska cesta 22, 10000 Zagreb</t>
  </si>
  <si>
    <t>Anke Butorac 2, 52440 Poreč</t>
  </si>
  <si>
    <t>IT02487200277</t>
  </si>
  <si>
    <t>PULA HERCULANEA d.o.o.</t>
  </si>
  <si>
    <t>SIACE S.A.S. DI GRANZOTTO DETALMO &amp; C.</t>
  </si>
  <si>
    <t>STUDIO SOKOL d.o.o.</t>
  </si>
  <si>
    <t>TRANSPORTI MARIO d.o.o. U stečaju</t>
  </si>
  <si>
    <t>Čerinina ulica 23, 10123 Zagreb</t>
  </si>
  <si>
    <t>Bunarska ulica -Via del pozzo 2, 52466 Brtonigla -Verteneglio</t>
  </si>
  <si>
    <t>Trg I. Istarske brigade - Piazza della I brigata istriana 14, 52100 Pula</t>
  </si>
  <si>
    <t>Via Pordenone 132, 30020 Pramaggiore (VE), Italija</t>
  </si>
  <si>
    <t>Donji Hruševec 50, 10413 Donji Hruševec</t>
  </si>
  <si>
    <t>Celine Samoborske 45, 10430 Celine Samoborske</t>
  </si>
  <si>
    <t>Ulica Veruda -Via Veruda 8, 52100 Pula</t>
  </si>
  <si>
    <t>GB 644307352</t>
  </si>
  <si>
    <t>TVORNICA REKLAME d.o.o.</t>
  </si>
  <si>
    <t>VENTOTERM d.o.o.</t>
  </si>
  <si>
    <t>VITALIS VODA d.o.o.</t>
  </si>
  <si>
    <t>Z-EVENTI &amp; PROMOCIJA j.d.o.o.</t>
  </si>
  <si>
    <t>ZADRUGA PROIZVOĐAČKA ORGANIZACIJA</t>
  </si>
  <si>
    <t>Mihovilovićeva ulica - Via Ive Mihovilović 14/I, 52100 Pula</t>
  </si>
  <si>
    <t>Ulica sv. Polikarpa - Via San Policarpo 4, 52100 Pula</t>
  </si>
  <si>
    <t>Jelašićka ulica 5/1, 10000 Zagreb</t>
  </si>
  <si>
    <t>Istarska 29, 52440 Višnjan</t>
  </si>
  <si>
    <t>Pazinska 2/i, 52341 Žminj</t>
  </si>
  <si>
    <t>Broadfield Park, Crawley, West Sussex RH11 9RT, United Kingdom</t>
  </si>
  <si>
    <t>Delta 4, 51000 Rijeka</t>
  </si>
  <si>
    <t>Rockefellerova ulica 28, 10000 Zagreb</t>
  </si>
  <si>
    <t>Karlovačka cesta 92, 10000 Zagreb</t>
  </si>
  <si>
    <t>PULA PARKING d.o.o.</t>
  </si>
  <si>
    <t>Ulica baruna Trenka 8, 10000 Zagreb</t>
  </si>
  <si>
    <t>Prilaz Kralja Salamona - Via Re Salomone 4, 52100 Pula</t>
  </si>
  <si>
    <t>45116797997</t>
  </si>
  <si>
    <t>Ayvens Croatia d.o.o.</t>
  </si>
  <si>
    <t>Betinska ulica 1, 10010 Veliko Polje</t>
  </si>
  <si>
    <t>Pamić Dragan, vl. ISTRAMONT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</si>
  <si>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(Ulica Frane Bulića 9, 10000 Zagreb)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</si>
  <si>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(Ministarstvo financija, Porezna uprava)</t>
    </r>
  </si>
  <si>
    <t>REPUBLIKA HRVATSKA MINISTARSTVO FINANCIJA</t>
  </si>
  <si>
    <t>KADUM IVICA OPG</t>
  </si>
  <si>
    <t>TRAPAN BRUNO OPG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</si>
  <si>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(PLETER USLUGE d.o.o.)</t>
    </r>
  </si>
  <si>
    <t>PLETER-USLUGE d.o.o.</t>
  </si>
  <si>
    <t>GRAMAČA 1 C, 10163 Zagreb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</si>
  <si>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adresu vjerovnika (VINA JAKOB d.o.o.)</t>
    </r>
  </si>
  <si>
    <t>Redovna tražbina</t>
  </si>
  <si>
    <t>31.03.2026.</t>
  </si>
  <si>
    <t>Porezni dug</t>
  </si>
  <si>
    <t>DA
1.670,29 EUR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</si>
  <si>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OIB i adresu vjerovnika</t>
    </r>
  </si>
  <si>
    <t>NE</t>
  </si>
  <si>
    <t>ZAGREBAČKI HOLDING d.o.o.</t>
  </si>
  <si>
    <t>85584865987</t>
  </si>
  <si>
    <t xml:space="preserve">ULICA GRADA VUKOVARA 41, 10000 ZAGREB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</si>
  <si>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naziv, OIB, adresu vjerovnika</t>
    </r>
  </si>
  <si>
    <t>Naknada za provedbu osnove za plaćanje - prisilna naplata
Obračun zateznih kamata</t>
  </si>
  <si>
    <t>03.04.2026.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</si>
  <si>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naznačio </t>
    </r>
    <r>
      <rPr>
        <sz val="8"/>
        <color rgb="FF002060"/>
        <rFont val="Arial"/>
        <family val="2"/>
        <charset val="238"/>
      </rPr>
      <t>pogrešan z</t>
    </r>
    <r>
      <rPr>
        <sz val="8"/>
        <rFont val="Arial"/>
        <family val="2"/>
        <charset val="238"/>
      </rPr>
      <t>broj dospjele tražbine (44,92 EUR)</t>
    </r>
  </si>
  <si>
    <t>01.04.2026.</t>
  </si>
  <si>
    <t>DA
1.332,83 EUR</t>
  </si>
  <si>
    <t>09.04.2026.</t>
  </si>
  <si>
    <t>Računi 406-1-360 iz 2020., 402-1-360 iz 2021., 386-1-360 iz 2022., 408-1-360 iz 2023., 399-1-360 iz 2024., 407-1-360 iz 2025.,
Ugovor o kratkoročnom zajmu iz 2019.</t>
  </si>
  <si>
    <t>Ulica Giordana Dobrana 63., Šišan</t>
  </si>
  <si>
    <t>Ispis otvorenih stavki na 31.12.2025.</t>
  </si>
  <si>
    <t>10.04.2026.</t>
  </si>
  <si>
    <t>A) po računu broj 786-04-91 od dana 20. listopada 2022. godine iznos od 2.675,81 eura.
B) po računu broj 633-03-91 od dana 30. rujna 2022. godine iznos od 221,12 eura.
C) po računu broj 733-03-91 od dana 31. listopada 2022. godine iznos od 86,92 eura.
D) po računu broj 802-03-91 od dana 30. studenog 2022. godine iznos od 79,24 eura
E) po računu broj 863-03-91 od dana 30. prosinca 2022. godine iznos od 380,58 eura.
F) po računu broj 113-03-91 od dana 23. ožujka 2023. godine iznos od 1.663,50 eura.
G) po računu broj 112-03-91 od dana 23. ožujka 2023. godine iznos od 260,88 eura.
H) po računu broj 121-03-91 od dana 29. ožujka 2023. godine iznos od 499,90 eura.
I) po računu broj 127-03-91 od dana 31. ožujka 2023. godine iznos od 3.971,50 eura.
J) po računu broj 168-03-91 od dana 4. travnja 2023. godine iznos od 2.256,16 eura.
K) po računu broj 202-03-91 od dana 29. travnja 2023. godine iznos od 433,93 eura.
L) po računu broj 368-03-91 od dana 30. lipnja 2023. godine iznos od 42,75 eura.
M) po računu broj 613-03-91 od dana 30. rujna 2023. godine iznos od 149,65 eura.
N) po računu broj 11-03-91 od dana 25. siječnja 2024. godine iznos od 3.372,70 eura.
O) po računu broj 12-03-91 od dana 25. siječnja 2024. godine iznos od 3.330,60 eura.
P) po računu broj 93-02-91 od dana 22. ožujka 2024. godine iznos od 5.141,25 eura.
R) po računu broj 149-03-91 od dana 29. ožujka 2024. godine iznos od 11,88 eura.
S) po računu broj 210-03-91 od dana 30. travnja 2024. godine iznos od 499,90 eura.
Ukupno iznos po popisanim i priloženim računima 25.078,27 eura uvećano za zakonske zatezne kamate tekuće od dana presuđenja pa do isplate.
U pogledu naplate predmetnih računa u iznosu glavnice od 25.078,27 eura zajedno sa zakonskim zateznim kamatama, troškovima ovršnog postupka posl. br. Ovrv-5821/2025 koji se vodi pred javnim bilježnikom Željkom Valentom kao povjerenikom Općinskog suda u Puli-Pola, te troškova parničnog postupka, u tijeku je spor pred Trgovačkim sudom Pazinu pod posl. br. Povrv-142/2025 (ranije: Povrv-209/2025 pred Općinskim sudom u Puli-Pola).
Spor je pokrenut budući da je predstečajni dužnik izjavio prigovor protiv rješenja o ovrsi javnog bilježnika Željka Valente iz Pule pod brojem Ovrv-5821/2025 od dana 10. lipnja 2025. godine.
Na temelju troškova postupka Povrv-142/2025 (ranije: Ovrv-5821/2025 i Povrv-209/2025) vjerovnik potražuje nastali trošak:Ovršnog postupka sukladno rješenju o ovrsi Ovrv-5821/2025 javnog bilježnika Željka Valente u Puli od dana 10. lipnja 2025. godine u iznosu od 880,90 euraSastav prijedloga za donošenje dopunskog rješenja od dana 19. rujna 2025. godine sukladno Tbr. 11. t. 10. Tarife o nagradama i naknadi troškova za rad odvjetnika (dalje: Tarifa) uvećano za PDV 25% u iznosu od 312,50 euraSastav odgovora na prigovor protiv rješenja o ovrsi od dana 19. rujna 2025. godine sukladno Tbr. 11. t. 1. Tarife uvećano za PDV 25% u iznosu od 725,00 euraSastav odgovora na prigovor protiv rješenja o ovrsi od dana 18. prosinca 2025. godine sukladno Tbr. 11. t. 1. Tarife uvećano za PDV 25% u iznosu od 725,00 euraSastav prijedloga za određivanje prethodne mjere od dana 18. prosinca 2025. godine sukladno Tbr. 11. t. 1. Tarife uvećano za PDV 25% u iznosu od 725,00 euraSastav podneska od dana 14. siječnja 2026. godine sukladno Tbr. 11. t. 10. Tarife u iznosu od 312,50 euraSudska pristojba na prijedlog za osiguranje u iznosu od 148,62 euraSudska pristojba na rješenje prijedloga za osiguranje u iznosu od 13,27 euraSudska pristojba na rješenje po prijedlogu za osiguranje u iznosu od 74,31 euraNaknada za provedbu rješenja o određivanju prethodne mjere u iznosu od 265,45 euraZastupanje na ročištu 4. ožujka 2026. godine sukladno Tbr. 12. t. 1. Tarife u iznosu od 725,00 euraSastav podneska za prekid postupka radi otvaranja predstečajnog postupka od dana 20. ožujka 2026. godine sukladno Tbr. 11. t. 10. u iznosu od 312,50 eura.
Kamate na dan otvaranja stečajnog postupka: Na glavnicu AD A – 1.007,06 euraNa glavnicu AD B – 83,04 euraNa glavnicu AD C – 32,12 euraNa glavnicu AD D – 28,75 euraNa glavnicu AD E – 134,89 euraNa glavnicu AD F – 561,83 euraNa glavnicu AD G – 87,96 euraNa glavnicu AD H – 167,97 eura
Na glavnicu AD I – 1.332,19 eura
Na glavnicu AD J – 754,21 eura
Na glavnicu AD K – 138,82 eura
Na glavnicu AD L – 12,87 eura
Na glavnicu AD M – 40,53 eura
Na glavnicu AD N – 808,95 eura
Na glavnicu AD O – 798,85 eura
Na glavnicu AD P – 1.133,05 eura
Na glavnicu AD R - 2,49 eura
Na glavnicu AD S - 99,41 eura
Na glavnicu AD T - tražbina dospijeva nakon otvaranja predstečajnog postupka</t>
  </si>
  <si>
    <t>METRO Cash &amp; Carry d.o.o.</t>
  </si>
  <si>
    <t>38016445738</t>
  </si>
  <si>
    <t xml:space="preserve">JANKOMIR 31, 10090 ZAGREB </t>
  </si>
  <si>
    <t>Stjecanje bez osnove - povrat dvostruko plaćenog iznosa</t>
  </si>
  <si>
    <t>11.04.2026.</t>
  </si>
  <si>
    <t>Rješenje o otvaranju predstečajnog postupka St-104/2026-8</t>
  </si>
  <si>
    <t>13.04.2026.</t>
  </si>
  <si>
    <t>Računi za najam aparata za vodu i za vodu 18,9 L (1397-100-2, 2348-100-2, 3203-100-2, 197-100-2, 361-2-1021, 362-2-1021, 710-2-1021)</t>
  </si>
  <si>
    <t>Prijedlog za ovrhu s pravomoćnim i ovršnim Rješenjem o ovrsi Općinskog suda u Puli, posl. Br. Ovrv-11270/2025, javnobilježnički broj UPP/OS-Ovrv-1088/2025 od dana 08.01.2026. godine; račun broj 38686630/824990 1 od dana 02.12.2025. godine; obračun zakonskih zateznih kamata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</si>
  <si>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dostavio osobnom dostavom dana 10.04.2026.
Nadalje, vjerovnik je identičnu prijavu tražbine poslao poštom 09.04.2026.</t>
    </r>
  </si>
  <si>
    <t>16.04.2026.</t>
  </si>
  <si>
    <t>65723536010</t>
  </si>
  <si>
    <t>ISTARSKA KREDITNA BANKA UMAG  d.d.</t>
  </si>
  <si>
    <t xml:space="preserve">ULICA ERNESTA MILOŠA - VIA ERNEST MILOŠ 1, 52470 Umag </t>
  </si>
  <si>
    <t>Ugovor o transakcijskom računu poslovnog subjekta od 10.12.2020.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</si>
  <si>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iskazao računsku pogrešku (glavnica 80,00 EUR, iznos dospjele tražbine 80,22 EUR)</t>
    </r>
  </si>
  <si>
    <t>Kartica po analitičkom kontu</t>
  </si>
  <si>
    <t>118-08-4012-26-18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</si>
</sst>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8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206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tabSelected="1" zoomScale="90" zoomScaleNormal="90" workbookViewId="0">
      <selection activeCell="E13" sqref="E13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.42578125" style="1" customWidth="1"/>
    <col min="12" max="12" width="13.7109375" style="1" customWidth="1"/>
    <col min="13" max="13" width="11.8554687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3.5703125" style="1" customWidth="1"/>
    <col min="19" max="19" width="24" style="1" customWidth="1"/>
    <col min="20" max="20" width="11.7109375" style="1" customWidth="1"/>
  </cols>
  <sheetData>
    <row r="1" spans="1:20" s="4" customFormat="1" ht="12" x14ac:dyDescent="0.2">
      <c r="A1" s="22" t="s">
        <v>0</v>
      </c>
      <c r="B1" s="22"/>
      <c r="C1" s="22"/>
      <c r="D1" s="23" t="s">
        <v>1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s="4" customFormat="1" ht="11.25" x14ac:dyDescent="0.2">
      <c r="A2" s="22" t="s">
        <v>2</v>
      </c>
      <c r="B2" s="22"/>
      <c r="C2" s="22"/>
      <c r="D2" s="24" t="s">
        <v>34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s="4" customFormat="1" ht="11.25" x14ac:dyDescent="0.2">
      <c r="A3" s="22" t="s">
        <v>21</v>
      </c>
      <c r="B3" s="22" t="s">
        <v>3</v>
      </c>
      <c r="C3" s="22"/>
      <c r="D3" s="25" t="s">
        <v>35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s="4" customFormat="1" ht="11.25" x14ac:dyDescent="0.2">
      <c r="A4" s="22" t="s">
        <v>22</v>
      </c>
      <c r="B4" s="22"/>
      <c r="C4" s="22"/>
      <c r="D4" s="25" t="s">
        <v>202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4" customFormat="1" ht="11.25" x14ac:dyDescent="0.2">
      <c r="A5" s="22" t="s">
        <v>4</v>
      </c>
      <c r="B5" s="22"/>
      <c r="C5" s="22"/>
      <c r="D5" s="25" t="s">
        <v>32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s="4" customFormat="1" ht="11.25" x14ac:dyDescent="0.2">
      <c r="A6" s="22" t="s">
        <v>5</v>
      </c>
      <c r="B6" s="22"/>
      <c r="C6" s="22"/>
      <c r="D6" s="25" t="s">
        <v>36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s="4" customFormat="1" ht="11.25" x14ac:dyDescent="0.2">
      <c r="A7" s="22" t="s">
        <v>6</v>
      </c>
      <c r="B7" s="22" t="s">
        <v>3</v>
      </c>
      <c r="C7" s="22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s="4" customFormat="1" ht="11.25" x14ac:dyDescent="0.2">
      <c r="A8" s="22" t="s">
        <v>7</v>
      </c>
      <c r="B8" s="22"/>
      <c r="C8" s="22"/>
      <c r="D8" s="25" t="s">
        <v>39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4" customFormat="1" ht="11.25" x14ac:dyDescent="0.2">
      <c r="A9" s="22" t="s">
        <v>8</v>
      </c>
      <c r="B9" s="22"/>
      <c r="C9" s="22"/>
      <c r="D9" s="26" t="s">
        <v>38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s="4" customFormat="1" ht="11.25" x14ac:dyDescent="0.2">
      <c r="A10" s="22" t="s">
        <v>9</v>
      </c>
      <c r="B10" s="22"/>
      <c r="C10" s="22"/>
      <c r="D10" s="25" t="s">
        <v>37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11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22.5" x14ac:dyDescent="0.2">
      <c r="A13" s="12">
        <v>1</v>
      </c>
      <c r="B13" s="13" t="s">
        <v>82</v>
      </c>
      <c r="C13" s="14">
        <v>96855740268</v>
      </c>
      <c r="D13" s="13" t="s">
        <v>84</v>
      </c>
      <c r="E13" s="15"/>
      <c r="F13" s="12" t="s">
        <v>33</v>
      </c>
      <c r="G13" s="16"/>
      <c r="H13" s="17">
        <v>129.4</v>
      </c>
      <c r="I13" s="18"/>
      <c r="J13" s="18"/>
      <c r="K13" s="19"/>
      <c r="L13" s="20"/>
      <c r="M13" s="19"/>
      <c r="N13" s="20"/>
      <c r="O13" s="19"/>
      <c r="P13" s="20"/>
      <c r="Q13" s="12"/>
      <c r="R13" s="13"/>
      <c r="S13" s="21"/>
      <c r="T13" s="15"/>
    </row>
    <row r="14" spans="1:20" ht="33.75" x14ac:dyDescent="0.2">
      <c r="A14" s="12">
        <v>2</v>
      </c>
      <c r="B14" s="13" t="s">
        <v>83</v>
      </c>
      <c r="C14" s="14">
        <v>97378919884</v>
      </c>
      <c r="D14" s="13" t="s">
        <v>85</v>
      </c>
      <c r="E14" s="15"/>
      <c r="F14" s="12" t="s">
        <v>33</v>
      </c>
      <c r="G14" s="16"/>
      <c r="H14" s="17">
        <v>300</v>
      </c>
      <c r="I14" s="18"/>
      <c r="J14" s="18"/>
      <c r="K14" s="19"/>
      <c r="L14" s="20"/>
      <c r="M14" s="19"/>
      <c r="N14" s="20"/>
      <c r="O14" s="19"/>
      <c r="P14" s="20"/>
      <c r="Q14" s="12"/>
      <c r="R14" s="13"/>
      <c r="S14" s="21"/>
      <c r="T14" s="15"/>
    </row>
    <row r="15" spans="1:20" ht="409.6" customHeight="1" x14ac:dyDescent="0.2">
      <c r="A15" s="12">
        <v>3</v>
      </c>
      <c r="B15" s="13" t="s">
        <v>40</v>
      </c>
      <c r="C15" s="14">
        <v>13203137972</v>
      </c>
      <c r="D15" s="13" t="s">
        <v>92</v>
      </c>
      <c r="E15" s="15" t="s">
        <v>164</v>
      </c>
      <c r="F15" s="12" t="s">
        <v>33</v>
      </c>
      <c r="G15" s="16"/>
      <c r="H15" s="17">
        <v>25078.28</v>
      </c>
      <c r="I15" s="18" t="s">
        <v>33</v>
      </c>
      <c r="J15" s="18" t="s">
        <v>183</v>
      </c>
      <c r="K15" s="19"/>
      <c r="L15" s="20">
        <f>N15+P15</f>
        <v>37523.310000000005</v>
      </c>
      <c r="M15" s="19"/>
      <c r="N15" s="20">
        <f>25078.27+7224.99</f>
        <v>32303.260000000002</v>
      </c>
      <c r="O15" s="19"/>
      <c r="P15" s="20">
        <v>5220.05</v>
      </c>
      <c r="Q15" s="12"/>
      <c r="R15" s="13" t="s">
        <v>184</v>
      </c>
      <c r="S15" s="21"/>
      <c r="T15" s="15" t="s">
        <v>194</v>
      </c>
    </row>
    <row r="16" spans="1:20" ht="30.6" customHeight="1" x14ac:dyDescent="0.2">
      <c r="A16" s="12">
        <v>4</v>
      </c>
      <c r="B16" s="13" t="s">
        <v>87</v>
      </c>
      <c r="C16" s="14">
        <v>71555192326</v>
      </c>
      <c r="D16" s="13" t="s">
        <v>93</v>
      </c>
      <c r="E16" s="15"/>
      <c r="F16" s="12" t="s">
        <v>33</v>
      </c>
      <c r="G16" s="16"/>
      <c r="H16" s="17">
        <v>1626.26</v>
      </c>
      <c r="I16" s="18"/>
      <c r="J16" s="18"/>
      <c r="K16" s="19"/>
      <c r="L16" s="20"/>
      <c r="M16" s="19"/>
      <c r="N16" s="20"/>
      <c r="O16" s="19"/>
      <c r="P16" s="20"/>
      <c r="Q16" s="12"/>
      <c r="R16" s="13"/>
      <c r="S16" s="21"/>
      <c r="T16" s="15"/>
    </row>
    <row r="17" spans="1:20" ht="22.5" x14ac:dyDescent="0.2">
      <c r="A17" s="12">
        <v>5</v>
      </c>
      <c r="B17" s="13" t="s">
        <v>152</v>
      </c>
      <c r="C17" s="14" t="s">
        <v>151</v>
      </c>
      <c r="D17" s="13" t="s">
        <v>153</v>
      </c>
      <c r="E17" s="15"/>
      <c r="F17" s="12" t="s">
        <v>33</v>
      </c>
      <c r="G17" s="16"/>
      <c r="H17" s="17">
        <v>28082.3</v>
      </c>
      <c r="I17" s="18"/>
      <c r="J17" s="18"/>
      <c r="K17" s="19"/>
      <c r="L17" s="20"/>
      <c r="M17" s="19"/>
      <c r="N17" s="20"/>
      <c r="O17" s="19"/>
      <c r="P17" s="20"/>
      <c r="Q17" s="12"/>
      <c r="R17" s="13"/>
      <c r="S17" s="21"/>
      <c r="T17" s="15"/>
    </row>
    <row r="18" spans="1:20" x14ac:dyDescent="0.2">
      <c r="A18" s="12">
        <v>6</v>
      </c>
      <c r="B18" s="13" t="s">
        <v>88</v>
      </c>
      <c r="C18" s="14" t="s">
        <v>86</v>
      </c>
      <c r="D18" s="13" t="s">
        <v>94</v>
      </c>
      <c r="E18" s="15"/>
      <c r="F18" s="12" t="s">
        <v>33</v>
      </c>
      <c r="G18" s="16"/>
      <c r="H18" s="17">
        <v>580.32000000000005</v>
      </c>
      <c r="I18" s="18"/>
      <c r="J18" s="18"/>
      <c r="K18" s="19"/>
      <c r="L18" s="20"/>
      <c r="M18" s="19"/>
      <c r="N18" s="20"/>
      <c r="O18" s="19"/>
      <c r="P18" s="20"/>
      <c r="Q18" s="12"/>
      <c r="R18" s="13"/>
      <c r="S18" s="21"/>
      <c r="T18" s="15"/>
    </row>
    <row r="19" spans="1:20" ht="22.5" x14ac:dyDescent="0.2">
      <c r="A19" s="12">
        <v>7</v>
      </c>
      <c r="B19" s="13" t="s">
        <v>89</v>
      </c>
      <c r="C19" s="14">
        <v>79069474349</v>
      </c>
      <c r="D19" s="13" t="s">
        <v>95</v>
      </c>
      <c r="E19" s="15"/>
      <c r="F19" s="12" t="s">
        <v>33</v>
      </c>
      <c r="G19" s="16"/>
      <c r="H19" s="17">
        <v>47</v>
      </c>
      <c r="I19" s="18"/>
      <c r="J19" s="18"/>
      <c r="K19" s="19"/>
      <c r="L19" s="20"/>
      <c r="M19" s="19"/>
      <c r="N19" s="20"/>
      <c r="O19" s="19"/>
      <c r="P19" s="20"/>
      <c r="Q19" s="12"/>
      <c r="R19" s="13"/>
      <c r="S19" s="21"/>
      <c r="T19" s="15"/>
    </row>
    <row r="20" spans="1:20" ht="22.5" x14ac:dyDescent="0.2">
      <c r="A20" s="12">
        <v>8</v>
      </c>
      <c r="B20" s="13" t="s">
        <v>90</v>
      </c>
      <c r="C20" s="14">
        <v>87109117191</v>
      </c>
      <c r="D20" s="13" t="s">
        <v>96</v>
      </c>
      <c r="E20" s="15"/>
      <c r="F20" s="12" t="s">
        <v>33</v>
      </c>
      <c r="G20" s="16"/>
      <c r="H20" s="17">
        <v>340.79</v>
      </c>
      <c r="I20" s="18"/>
      <c r="J20" s="18"/>
      <c r="K20" s="19"/>
      <c r="L20" s="20"/>
      <c r="M20" s="19"/>
      <c r="N20" s="20"/>
      <c r="O20" s="19"/>
      <c r="P20" s="20"/>
      <c r="Q20" s="12"/>
      <c r="R20" s="13"/>
      <c r="S20" s="21"/>
      <c r="T20" s="15"/>
    </row>
    <row r="21" spans="1:20" ht="22.5" x14ac:dyDescent="0.2">
      <c r="A21" s="12">
        <v>9</v>
      </c>
      <c r="B21" s="13" t="s">
        <v>81</v>
      </c>
      <c r="C21" s="14">
        <v>68328141202</v>
      </c>
      <c r="D21" s="13" t="s">
        <v>149</v>
      </c>
      <c r="E21" s="15"/>
      <c r="F21" s="12" t="s">
        <v>33</v>
      </c>
      <c r="G21" s="16"/>
      <c r="H21" s="17">
        <v>1900</v>
      </c>
      <c r="I21" s="18"/>
      <c r="J21" s="18"/>
      <c r="K21" s="19"/>
      <c r="L21" s="20"/>
      <c r="M21" s="19"/>
      <c r="N21" s="20"/>
      <c r="O21" s="19"/>
      <c r="P21" s="20"/>
      <c r="Q21" s="12"/>
      <c r="R21" s="13"/>
      <c r="S21" s="21"/>
      <c r="T21" s="15"/>
    </row>
    <row r="22" spans="1:20" ht="33.75" x14ac:dyDescent="0.2">
      <c r="A22" s="12">
        <v>10</v>
      </c>
      <c r="B22" s="13" t="s">
        <v>91</v>
      </c>
      <c r="C22" s="14">
        <v>42889250808</v>
      </c>
      <c r="D22" s="13" t="s">
        <v>97</v>
      </c>
      <c r="E22" s="15"/>
      <c r="F22" s="12" t="s">
        <v>33</v>
      </c>
      <c r="G22" s="16"/>
      <c r="H22" s="17">
        <v>29.56</v>
      </c>
      <c r="I22" s="18"/>
      <c r="J22" s="18"/>
      <c r="K22" s="19"/>
      <c r="L22" s="20"/>
      <c r="M22" s="19"/>
      <c r="N22" s="20"/>
      <c r="O22" s="19"/>
      <c r="P22" s="20"/>
      <c r="Q22" s="12"/>
      <c r="R22" s="13"/>
      <c r="S22" s="21"/>
      <c r="T22" s="15"/>
    </row>
    <row r="23" spans="1:20" ht="33.75" x14ac:dyDescent="0.2">
      <c r="A23" s="12">
        <v>11</v>
      </c>
      <c r="B23" s="13" t="s">
        <v>41</v>
      </c>
      <c r="C23" s="14" t="s">
        <v>98</v>
      </c>
      <c r="D23" s="13" t="s">
        <v>102</v>
      </c>
      <c r="E23" s="15"/>
      <c r="F23" s="12" t="s">
        <v>33</v>
      </c>
      <c r="G23" s="16"/>
      <c r="H23" s="17">
        <v>54.42</v>
      </c>
      <c r="I23" s="18"/>
      <c r="J23" s="18"/>
      <c r="K23" s="19"/>
      <c r="L23" s="20"/>
      <c r="M23" s="19"/>
      <c r="N23" s="20"/>
      <c r="O23" s="19"/>
      <c r="P23" s="20"/>
      <c r="Q23" s="12"/>
      <c r="R23" s="13"/>
      <c r="S23" s="21"/>
      <c r="T23" s="15"/>
    </row>
    <row r="24" spans="1:20" ht="22.5" x14ac:dyDescent="0.2">
      <c r="A24" s="12">
        <v>12</v>
      </c>
      <c r="B24" s="13" t="s">
        <v>43</v>
      </c>
      <c r="C24" s="14" t="s">
        <v>42</v>
      </c>
      <c r="D24" s="13" t="s">
        <v>103</v>
      </c>
      <c r="E24" s="15" t="s">
        <v>164</v>
      </c>
      <c r="F24" s="12" t="s">
        <v>33</v>
      </c>
      <c r="G24" s="16"/>
      <c r="H24" s="17">
        <v>2620.46</v>
      </c>
      <c r="I24" s="18" t="s">
        <v>33</v>
      </c>
      <c r="J24" s="18" t="s">
        <v>183</v>
      </c>
      <c r="K24" s="19"/>
      <c r="L24" s="20">
        <f>N24+P24</f>
        <v>3994.16</v>
      </c>
      <c r="M24" s="19"/>
      <c r="N24" s="20">
        <f>3539.21+454.95</f>
        <v>3994.16</v>
      </c>
      <c r="O24" s="19"/>
      <c r="P24" s="20"/>
      <c r="Q24" s="12"/>
      <c r="R24" s="13" t="s">
        <v>190</v>
      </c>
      <c r="S24" s="21"/>
      <c r="T24" s="15"/>
    </row>
    <row r="25" spans="1:20" ht="22.5" x14ac:dyDescent="0.2">
      <c r="A25" s="12">
        <v>13</v>
      </c>
      <c r="B25" s="13" t="s">
        <v>99</v>
      </c>
      <c r="C25" s="14" t="s">
        <v>44</v>
      </c>
      <c r="D25" s="13" t="s">
        <v>104</v>
      </c>
      <c r="E25" s="15"/>
      <c r="F25" s="12" t="s">
        <v>33</v>
      </c>
      <c r="G25" s="16"/>
      <c r="H25" s="17">
        <v>750</v>
      </c>
      <c r="I25" s="18"/>
      <c r="J25" s="18"/>
      <c r="K25" s="19"/>
      <c r="L25" s="20"/>
      <c r="M25" s="19"/>
      <c r="N25" s="20"/>
      <c r="O25" s="19"/>
      <c r="P25" s="20"/>
      <c r="Q25" s="12"/>
      <c r="R25" s="13"/>
      <c r="S25" s="21"/>
      <c r="T25" s="15"/>
    </row>
    <row r="26" spans="1:20" ht="33.75" x14ac:dyDescent="0.2">
      <c r="A26" s="12">
        <v>14</v>
      </c>
      <c r="B26" s="13" t="s">
        <v>100</v>
      </c>
      <c r="C26" s="14" t="s">
        <v>45</v>
      </c>
      <c r="D26" s="13" t="s">
        <v>105</v>
      </c>
      <c r="E26" s="15" t="s">
        <v>164</v>
      </c>
      <c r="F26" s="12" t="s">
        <v>33</v>
      </c>
      <c r="G26" s="16"/>
      <c r="H26" s="17">
        <v>185.81</v>
      </c>
      <c r="I26" s="18" t="s">
        <v>33</v>
      </c>
      <c r="J26" s="18" t="s">
        <v>165</v>
      </c>
      <c r="K26" s="19"/>
      <c r="L26" s="20">
        <f>N26+P26</f>
        <v>181.71</v>
      </c>
      <c r="M26" s="19"/>
      <c r="N26" s="20">
        <f>181.62+0.09</f>
        <v>181.71</v>
      </c>
      <c r="O26" s="19"/>
      <c r="P26" s="20"/>
      <c r="Q26" s="12"/>
      <c r="R26" s="13" t="s">
        <v>174</v>
      </c>
      <c r="S26" s="21"/>
      <c r="T26" s="15"/>
    </row>
    <row r="27" spans="1:20" ht="22.5" x14ac:dyDescent="0.2">
      <c r="A27" s="12">
        <v>15</v>
      </c>
      <c r="B27" s="13" t="s">
        <v>47</v>
      </c>
      <c r="C27" s="14" t="s">
        <v>46</v>
      </c>
      <c r="D27" s="13" t="s">
        <v>106</v>
      </c>
      <c r="E27" s="15"/>
      <c r="F27" s="12" t="s">
        <v>33</v>
      </c>
      <c r="G27" s="16"/>
      <c r="H27" s="17">
        <v>650</v>
      </c>
      <c r="I27" s="18"/>
      <c r="J27" s="18"/>
      <c r="K27" s="19"/>
      <c r="L27" s="20"/>
      <c r="M27" s="19"/>
      <c r="N27" s="20"/>
      <c r="O27" s="19"/>
      <c r="P27" s="20"/>
      <c r="Q27" s="12"/>
      <c r="R27" s="13"/>
      <c r="S27" s="21"/>
      <c r="T27" s="15"/>
    </row>
    <row r="28" spans="1:20" ht="78.75" x14ac:dyDescent="0.2">
      <c r="A28" s="12">
        <v>16</v>
      </c>
      <c r="B28" s="13" t="s">
        <v>101</v>
      </c>
      <c r="C28" s="14" t="s">
        <v>48</v>
      </c>
      <c r="D28" s="13" t="s">
        <v>107</v>
      </c>
      <c r="E28" s="15" t="s">
        <v>164</v>
      </c>
      <c r="F28" s="12" t="s">
        <v>33</v>
      </c>
      <c r="G28" s="16"/>
      <c r="H28" s="17">
        <v>1059.03</v>
      </c>
      <c r="I28" s="18" t="s">
        <v>33</v>
      </c>
      <c r="J28" s="18" t="s">
        <v>177</v>
      </c>
      <c r="K28" s="19"/>
      <c r="L28" s="20">
        <f>N28+P28</f>
        <v>1377.04</v>
      </c>
      <c r="M28" s="19"/>
      <c r="N28" s="20">
        <f>1271.54+105.5</f>
        <v>1377.04</v>
      </c>
      <c r="O28" s="19"/>
      <c r="P28" s="20"/>
      <c r="Q28" s="12" t="s">
        <v>178</v>
      </c>
      <c r="R28" s="13" t="s">
        <v>193</v>
      </c>
      <c r="S28" s="21"/>
      <c r="T28" s="15"/>
    </row>
    <row r="29" spans="1:20" ht="22.5" x14ac:dyDescent="0.2">
      <c r="A29" s="12">
        <v>17</v>
      </c>
      <c r="B29" s="13" t="s">
        <v>50</v>
      </c>
      <c r="C29" s="14" t="s">
        <v>49</v>
      </c>
      <c r="D29" s="13" t="s">
        <v>108</v>
      </c>
      <c r="E29" s="15"/>
      <c r="F29" s="12" t="s">
        <v>33</v>
      </c>
      <c r="G29" s="16"/>
      <c r="H29" s="17">
        <v>580.88</v>
      </c>
      <c r="I29" s="18"/>
      <c r="J29" s="18"/>
      <c r="K29" s="19"/>
      <c r="L29" s="20"/>
      <c r="M29" s="19"/>
      <c r="N29" s="20"/>
      <c r="O29" s="19"/>
      <c r="P29" s="20"/>
      <c r="Q29" s="12"/>
      <c r="R29" s="13"/>
      <c r="S29" s="21"/>
      <c r="T29" s="15"/>
    </row>
    <row r="30" spans="1:20" ht="45" customHeight="1" x14ac:dyDescent="0.2">
      <c r="A30" s="33">
        <v>18</v>
      </c>
      <c r="B30" s="35" t="s">
        <v>197</v>
      </c>
      <c r="C30" s="37" t="s">
        <v>196</v>
      </c>
      <c r="D30" s="35" t="s">
        <v>198</v>
      </c>
      <c r="E30" s="39" t="s">
        <v>164</v>
      </c>
      <c r="F30" s="33" t="s">
        <v>169</v>
      </c>
      <c r="G30" s="29"/>
      <c r="H30" s="31"/>
      <c r="I30" s="27" t="s">
        <v>33</v>
      </c>
      <c r="J30" s="27" t="s">
        <v>195</v>
      </c>
      <c r="K30" s="19"/>
      <c r="L30" s="20">
        <f>N30+P30</f>
        <v>100.23</v>
      </c>
      <c r="M30" s="19"/>
      <c r="N30" s="20">
        <v>100.23</v>
      </c>
      <c r="O30" s="19"/>
      <c r="P30" s="20"/>
      <c r="Q30" s="12"/>
      <c r="R30" s="13" t="s">
        <v>199</v>
      </c>
      <c r="S30" s="21"/>
      <c r="T30" s="15"/>
    </row>
    <row r="31" spans="1:20" ht="112.5" x14ac:dyDescent="0.2">
      <c r="A31" s="34"/>
      <c r="B31" s="36"/>
      <c r="C31" s="38"/>
      <c r="D31" s="36"/>
      <c r="E31" s="40"/>
      <c r="F31" s="34"/>
      <c r="G31" s="30"/>
      <c r="H31" s="32"/>
      <c r="I31" s="28"/>
      <c r="J31" s="28"/>
      <c r="K31" s="19"/>
      <c r="L31" s="20">
        <f>N31+P31</f>
        <v>80.22</v>
      </c>
      <c r="M31" s="19"/>
      <c r="N31" s="20">
        <v>80.22</v>
      </c>
      <c r="O31" s="19"/>
      <c r="P31" s="20"/>
      <c r="Q31" s="12"/>
      <c r="R31" s="13" t="s">
        <v>201</v>
      </c>
      <c r="S31" s="21"/>
      <c r="T31" s="15" t="s">
        <v>200</v>
      </c>
    </row>
    <row r="32" spans="1:20" ht="22.5" x14ac:dyDescent="0.2">
      <c r="A32" s="12">
        <v>19</v>
      </c>
      <c r="B32" s="13" t="s">
        <v>158</v>
      </c>
      <c r="C32" s="14">
        <v>32995474372</v>
      </c>
      <c r="D32" s="13" t="s">
        <v>120</v>
      </c>
      <c r="E32" s="15"/>
      <c r="F32" s="12" t="s">
        <v>33</v>
      </c>
      <c r="G32" s="16"/>
      <c r="H32" s="17">
        <v>12591.8</v>
      </c>
      <c r="I32" s="18"/>
      <c r="J32" s="18"/>
      <c r="K32" s="19"/>
      <c r="L32" s="20"/>
      <c r="M32" s="19"/>
      <c r="N32" s="20"/>
      <c r="O32" s="19"/>
      <c r="P32" s="20"/>
      <c r="Q32" s="12"/>
      <c r="R32" s="13"/>
      <c r="S32" s="21"/>
      <c r="T32" s="15"/>
    </row>
    <row r="33" spans="1:20" ht="22.5" x14ac:dyDescent="0.2">
      <c r="A33" s="12">
        <v>20</v>
      </c>
      <c r="B33" s="13" t="s">
        <v>110</v>
      </c>
      <c r="C33" s="14">
        <v>40696984797</v>
      </c>
      <c r="D33" s="13" t="s">
        <v>52</v>
      </c>
      <c r="E33" s="15"/>
      <c r="F33" s="12" t="s">
        <v>33</v>
      </c>
      <c r="G33" s="16"/>
      <c r="H33" s="17">
        <v>19.899999999999999</v>
      </c>
      <c r="I33" s="18"/>
      <c r="J33" s="18"/>
      <c r="K33" s="19"/>
      <c r="L33" s="20"/>
      <c r="M33" s="19"/>
      <c r="N33" s="20"/>
      <c r="O33" s="19"/>
      <c r="P33" s="20"/>
      <c r="Q33" s="12"/>
      <c r="R33" s="13"/>
      <c r="S33" s="21"/>
      <c r="T33" s="15"/>
    </row>
    <row r="34" spans="1:20" ht="45" x14ac:dyDescent="0.2">
      <c r="A34" s="12">
        <v>21</v>
      </c>
      <c r="B34" s="13" t="s">
        <v>111</v>
      </c>
      <c r="C34" s="14">
        <v>20792644252</v>
      </c>
      <c r="D34" s="13" t="s">
        <v>115</v>
      </c>
      <c r="E34" s="15"/>
      <c r="F34" s="12" t="s">
        <v>33</v>
      </c>
      <c r="G34" s="16"/>
      <c r="H34" s="17">
        <v>62.5</v>
      </c>
      <c r="I34" s="18"/>
      <c r="J34" s="18"/>
      <c r="K34" s="19"/>
      <c r="L34" s="20"/>
      <c r="M34" s="19"/>
      <c r="N34" s="20"/>
      <c r="O34" s="19"/>
      <c r="P34" s="20"/>
      <c r="Q34" s="12"/>
      <c r="R34" s="13"/>
      <c r="S34" s="21"/>
      <c r="T34" s="15"/>
    </row>
    <row r="35" spans="1:20" ht="33.75" x14ac:dyDescent="0.2">
      <c r="A35" s="12">
        <v>22</v>
      </c>
      <c r="B35" s="13" t="s">
        <v>53</v>
      </c>
      <c r="C35" s="14">
        <v>89938430467</v>
      </c>
      <c r="D35" s="13" t="s">
        <v>116</v>
      </c>
      <c r="E35" s="15"/>
      <c r="F35" s="12" t="s">
        <v>33</v>
      </c>
      <c r="G35" s="16"/>
      <c r="H35" s="17">
        <v>289.5</v>
      </c>
      <c r="I35" s="18"/>
      <c r="J35" s="18"/>
      <c r="K35" s="19"/>
      <c r="L35" s="20"/>
      <c r="M35" s="19"/>
      <c r="N35" s="20"/>
      <c r="O35" s="19"/>
      <c r="P35" s="20"/>
      <c r="Q35" s="12"/>
      <c r="R35" s="13"/>
      <c r="S35" s="21"/>
      <c r="T35" s="15"/>
    </row>
    <row r="36" spans="1:20" ht="67.900000000000006" customHeight="1" x14ac:dyDescent="0.2">
      <c r="A36" s="12">
        <v>23</v>
      </c>
      <c r="B36" s="13" t="s">
        <v>54</v>
      </c>
      <c r="C36" s="14"/>
      <c r="D36" s="13" t="s">
        <v>3</v>
      </c>
      <c r="E36" s="15"/>
      <c r="F36" s="12" t="s">
        <v>33</v>
      </c>
      <c r="G36" s="16"/>
      <c r="H36" s="17">
        <v>148.68</v>
      </c>
      <c r="I36" s="18"/>
      <c r="J36" s="18"/>
      <c r="K36" s="19"/>
      <c r="L36" s="20"/>
      <c r="M36" s="19"/>
      <c r="N36" s="20"/>
      <c r="O36" s="19"/>
      <c r="P36" s="20"/>
      <c r="Q36" s="12"/>
      <c r="R36" s="13"/>
      <c r="S36" s="21"/>
      <c r="T36" s="15"/>
    </row>
    <row r="37" spans="1:20" ht="22.5" x14ac:dyDescent="0.2">
      <c r="A37" s="12">
        <v>24</v>
      </c>
      <c r="B37" s="13" t="s">
        <v>112</v>
      </c>
      <c r="C37" s="14">
        <v>29988250860</v>
      </c>
      <c r="D37" s="13" t="s">
        <v>117</v>
      </c>
      <c r="E37" s="15"/>
      <c r="F37" s="12" t="s">
        <v>33</v>
      </c>
      <c r="G37" s="16"/>
      <c r="H37" s="17">
        <v>76.5</v>
      </c>
      <c r="I37" s="18"/>
      <c r="J37" s="18"/>
      <c r="K37" s="19"/>
      <c r="L37" s="20"/>
      <c r="M37" s="19"/>
      <c r="N37" s="20"/>
      <c r="O37" s="19"/>
      <c r="P37" s="20"/>
      <c r="Q37" s="12"/>
      <c r="R37" s="13"/>
      <c r="S37" s="21"/>
      <c r="T37" s="15"/>
    </row>
    <row r="38" spans="1:20" ht="81" customHeight="1" x14ac:dyDescent="0.2">
      <c r="A38" s="12">
        <v>25</v>
      </c>
      <c r="B38" s="13" t="s">
        <v>55</v>
      </c>
      <c r="C38" s="14">
        <v>90978973501</v>
      </c>
      <c r="D38" s="13" t="s">
        <v>149</v>
      </c>
      <c r="E38" s="15"/>
      <c r="F38" s="12" t="s">
        <v>33</v>
      </c>
      <c r="G38" s="16"/>
      <c r="H38" s="17">
        <v>462.5</v>
      </c>
      <c r="I38" s="18"/>
      <c r="J38" s="18"/>
      <c r="K38" s="19"/>
      <c r="L38" s="20"/>
      <c r="M38" s="19"/>
      <c r="N38" s="20"/>
      <c r="O38" s="19"/>
      <c r="P38" s="20"/>
      <c r="Q38" s="12"/>
      <c r="R38" s="13"/>
      <c r="S38" s="21"/>
      <c r="T38" s="15" t="s">
        <v>155</v>
      </c>
    </row>
    <row r="39" spans="1:20" ht="81" customHeight="1" x14ac:dyDescent="0.2">
      <c r="A39" s="12">
        <v>26</v>
      </c>
      <c r="B39" s="21" t="s">
        <v>185</v>
      </c>
      <c r="C39" s="14" t="s">
        <v>186</v>
      </c>
      <c r="D39" s="13" t="s">
        <v>187</v>
      </c>
      <c r="E39" s="15" t="s">
        <v>164</v>
      </c>
      <c r="F39" s="12" t="s">
        <v>169</v>
      </c>
      <c r="G39" s="16"/>
      <c r="H39" s="17"/>
      <c r="I39" s="18" t="s">
        <v>33</v>
      </c>
      <c r="J39" s="18" t="s">
        <v>179</v>
      </c>
      <c r="K39" s="19"/>
      <c r="L39" s="20">
        <f>N39+P39</f>
        <v>1131.25</v>
      </c>
      <c r="M39" s="19"/>
      <c r="N39" s="20">
        <f>944.5+186.75</f>
        <v>1131.25</v>
      </c>
      <c r="O39" s="19"/>
      <c r="P39" s="20"/>
      <c r="Q39" s="12"/>
      <c r="R39" s="13" t="s">
        <v>188</v>
      </c>
      <c r="S39" s="21"/>
      <c r="T39" s="15"/>
    </row>
    <row r="40" spans="1:20" ht="22.5" x14ac:dyDescent="0.2">
      <c r="A40" s="12">
        <v>27</v>
      </c>
      <c r="B40" s="13" t="s">
        <v>56</v>
      </c>
      <c r="C40" s="14">
        <v>57236952892</v>
      </c>
      <c r="D40" s="13" t="s">
        <v>119</v>
      </c>
      <c r="E40" s="15"/>
      <c r="F40" s="12" t="s">
        <v>33</v>
      </c>
      <c r="G40" s="16"/>
      <c r="H40" s="17">
        <v>179.18</v>
      </c>
      <c r="I40" s="18"/>
      <c r="J40" s="18"/>
      <c r="K40" s="19"/>
      <c r="L40" s="20"/>
      <c r="M40" s="19"/>
      <c r="N40" s="20"/>
      <c r="O40" s="19"/>
      <c r="P40" s="20"/>
      <c r="Q40" s="12"/>
      <c r="R40" s="13"/>
      <c r="S40" s="21"/>
      <c r="T40" s="15"/>
    </row>
    <row r="41" spans="1:20" ht="56.25" x14ac:dyDescent="0.2">
      <c r="A41" s="12">
        <v>28</v>
      </c>
      <c r="B41" s="13" t="s">
        <v>113</v>
      </c>
      <c r="C41" s="14"/>
      <c r="D41" s="13" t="s">
        <v>3</v>
      </c>
      <c r="E41" s="15"/>
      <c r="F41" s="12" t="s">
        <v>33</v>
      </c>
      <c r="G41" s="16"/>
      <c r="H41" s="17">
        <v>46984.44</v>
      </c>
      <c r="I41" s="18"/>
      <c r="J41" s="18"/>
      <c r="K41" s="19"/>
      <c r="L41" s="20"/>
      <c r="M41" s="19"/>
      <c r="N41" s="20"/>
      <c r="O41" s="19"/>
      <c r="P41" s="20"/>
      <c r="Q41" s="12"/>
      <c r="R41" s="13"/>
      <c r="S41" s="21"/>
      <c r="T41" s="15" t="s">
        <v>173</v>
      </c>
    </row>
    <row r="42" spans="1:20" ht="56.25" x14ac:dyDescent="0.2">
      <c r="A42" s="12">
        <v>29</v>
      </c>
      <c r="B42" s="13" t="s">
        <v>114</v>
      </c>
      <c r="C42" s="14"/>
      <c r="D42" s="13" t="s">
        <v>3</v>
      </c>
      <c r="E42" s="15"/>
      <c r="F42" s="12" t="s">
        <v>33</v>
      </c>
      <c r="G42" s="16"/>
      <c r="H42" s="17">
        <v>36782.81</v>
      </c>
      <c r="I42" s="18"/>
      <c r="J42" s="18"/>
      <c r="K42" s="19"/>
      <c r="L42" s="20"/>
      <c r="M42" s="19"/>
      <c r="N42" s="20"/>
      <c r="O42" s="19"/>
      <c r="P42" s="20"/>
      <c r="Q42" s="12"/>
      <c r="R42" s="13"/>
      <c r="S42" s="21"/>
      <c r="T42" s="15" t="s">
        <v>173</v>
      </c>
    </row>
    <row r="43" spans="1:20" ht="22.5" x14ac:dyDescent="0.2">
      <c r="A43" s="12">
        <v>30</v>
      </c>
      <c r="B43" s="13" t="s">
        <v>154</v>
      </c>
      <c r="C43" s="14" t="s">
        <v>51</v>
      </c>
      <c r="D43" s="13" t="s">
        <v>109</v>
      </c>
      <c r="E43" s="15"/>
      <c r="F43" s="12" t="s">
        <v>33</v>
      </c>
      <c r="G43" s="16"/>
      <c r="H43" s="17">
        <v>262.5</v>
      </c>
      <c r="I43" s="18"/>
      <c r="J43" s="18"/>
      <c r="K43" s="19"/>
      <c r="L43" s="20"/>
      <c r="M43" s="19"/>
      <c r="N43" s="20"/>
      <c r="O43" s="19"/>
      <c r="P43" s="20"/>
      <c r="Q43" s="12"/>
      <c r="R43" s="13"/>
      <c r="S43" s="21"/>
      <c r="T43" s="15"/>
    </row>
    <row r="44" spans="1:20" ht="111.75" customHeight="1" x14ac:dyDescent="0.2">
      <c r="A44" s="12">
        <v>31</v>
      </c>
      <c r="B44" s="13" t="s">
        <v>161</v>
      </c>
      <c r="C44" s="14" t="s">
        <v>58</v>
      </c>
      <c r="D44" s="13" t="s">
        <v>126</v>
      </c>
      <c r="E44" s="15"/>
      <c r="F44" s="12" t="s">
        <v>33</v>
      </c>
      <c r="G44" s="16"/>
      <c r="H44" s="17">
        <v>9142.5</v>
      </c>
      <c r="I44" s="18"/>
      <c r="J44" s="18"/>
      <c r="K44" s="19"/>
      <c r="L44" s="20"/>
      <c r="M44" s="19"/>
      <c r="N44" s="20"/>
      <c r="O44" s="19"/>
      <c r="P44" s="20"/>
      <c r="Q44" s="12"/>
      <c r="R44" s="13"/>
      <c r="S44" s="21"/>
      <c r="T44" s="15" t="s">
        <v>160</v>
      </c>
    </row>
    <row r="45" spans="1:20" ht="33.75" x14ac:dyDescent="0.2">
      <c r="A45" s="12">
        <v>32</v>
      </c>
      <c r="B45" s="13" t="s">
        <v>60</v>
      </c>
      <c r="C45" s="14" t="s">
        <v>59</v>
      </c>
      <c r="D45" s="13" t="s">
        <v>127</v>
      </c>
      <c r="E45" s="15"/>
      <c r="F45" s="12" t="s">
        <v>33</v>
      </c>
      <c r="G45" s="16"/>
      <c r="H45" s="17">
        <v>598.29999999999995</v>
      </c>
      <c r="I45" s="18"/>
      <c r="J45" s="18"/>
      <c r="K45" s="19"/>
      <c r="L45" s="20"/>
      <c r="M45" s="19"/>
      <c r="N45" s="20"/>
      <c r="O45" s="19"/>
      <c r="P45" s="20"/>
      <c r="Q45" s="12"/>
      <c r="R45" s="13"/>
      <c r="S45" s="21"/>
      <c r="T45" s="15"/>
    </row>
    <row r="46" spans="1:20" ht="78.75" x14ac:dyDescent="0.2">
      <c r="A46" s="12">
        <v>33</v>
      </c>
      <c r="B46" s="13" t="s">
        <v>122</v>
      </c>
      <c r="C46" s="14" t="s">
        <v>61</v>
      </c>
      <c r="D46" s="13" t="s">
        <v>128</v>
      </c>
      <c r="E46" s="15" t="s">
        <v>164</v>
      </c>
      <c r="F46" s="12" t="s">
        <v>33</v>
      </c>
      <c r="G46" s="16"/>
      <c r="H46" s="17">
        <v>22.46</v>
      </c>
      <c r="I46" s="18" t="s">
        <v>33</v>
      </c>
      <c r="J46" s="18" t="s">
        <v>175</v>
      </c>
      <c r="K46" s="19"/>
      <c r="L46" s="20">
        <f>N46+P46</f>
        <v>44.92</v>
      </c>
      <c r="M46" s="19"/>
      <c r="N46" s="20">
        <v>33.69</v>
      </c>
      <c r="O46" s="19"/>
      <c r="P46" s="20">
        <v>11.23</v>
      </c>
      <c r="Q46" s="12"/>
      <c r="R46" s="13"/>
      <c r="S46" s="21"/>
      <c r="T46" s="15" t="s">
        <v>176</v>
      </c>
    </row>
    <row r="47" spans="1:20" ht="33.75" x14ac:dyDescent="0.2">
      <c r="A47" s="12">
        <v>34</v>
      </c>
      <c r="B47" s="13" t="s">
        <v>148</v>
      </c>
      <c r="C47" s="14">
        <v>92332318203</v>
      </c>
      <c r="D47" s="13" t="s">
        <v>150</v>
      </c>
      <c r="E47" s="15"/>
      <c r="F47" s="12" t="s">
        <v>33</v>
      </c>
      <c r="G47" s="16"/>
      <c r="H47" s="17">
        <v>306.5</v>
      </c>
      <c r="I47" s="18"/>
      <c r="J47" s="18"/>
      <c r="K47" s="19"/>
      <c r="L47" s="20"/>
      <c r="M47" s="19"/>
      <c r="N47" s="20"/>
      <c r="O47" s="19"/>
      <c r="P47" s="20"/>
      <c r="Q47" s="12"/>
      <c r="R47" s="13"/>
      <c r="S47" s="21"/>
      <c r="T47" s="15"/>
    </row>
    <row r="48" spans="1:20" ht="101.25" x14ac:dyDescent="0.2">
      <c r="A48" s="12">
        <v>35</v>
      </c>
      <c r="B48" s="13" t="s">
        <v>157</v>
      </c>
      <c r="C48" s="14">
        <v>18683136487</v>
      </c>
      <c r="D48" s="13" t="s">
        <v>118</v>
      </c>
      <c r="E48" s="15" t="s">
        <v>164</v>
      </c>
      <c r="F48" s="12" t="s">
        <v>33</v>
      </c>
      <c r="G48" s="16"/>
      <c r="H48" s="17">
        <v>56687.95</v>
      </c>
      <c r="I48" s="18" t="s">
        <v>33</v>
      </c>
      <c r="J48" s="18" t="s">
        <v>165</v>
      </c>
      <c r="K48" s="19"/>
      <c r="L48" s="20">
        <f>N48+P48</f>
        <v>1670.2900000000002</v>
      </c>
      <c r="M48" s="19"/>
      <c r="N48" s="20">
        <f>1288.98+11.14</f>
        <v>1300.1200000000001</v>
      </c>
      <c r="O48" s="19"/>
      <c r="P48" s="20">
        <v>370.17</v>
      </c>
      <c r="Q48" s="12" t="s">
        <v>167</v>
      </c>
      <c r="R48" s="13" t="s">
        <v>166</v>
      </c>
      <c r="S48" s="21"/>
      <c r="T48" s="15" t="s">
        <v>156</v>
      </c>
    </row>
    <row r="49" spans="1:20" ht="33.75" x14ac:dyDescent="0.2">
      <c r="A49" s="12">
        <v>36</v>
      </c>
      <c r="B49" s="13" t="s">
        <v>123</v>
      </c>
      <c r="C49" s="14" t="s">
        <v>121</v>
      </c>
      <c r="D49" s="13" t="s">
        <v>129</v>
      </c>
      <c r="E49" s="15"/>
      <c r="F49" s="12" t="s">
        <v>33</v>
      </c>
      <c r="G49" s="16"/>
      <c r="H49" s="17">
        <v>1080</v>
      </c>
      <c r="I49" s="18"/>
      <c r="J49" s="18"/>
      <c r="K49" s="19"/>
      <c r="L49" s="20"/>
      <c r="M49" s="19"/>
      <c r="N49" s="20"/>
      <c r="O49" s="19"/>
      <c r="P49" s="20"/>
      <c r="Q49" s="12"/>
      <c r="R49" s="13"/>
      <c r="S49" s="21"/>
      <c r="T49" s="15"/>
    </row>
    <row r="50" spans="1:20" ht="33.75" x14ac:dyDescent="0.2">
      <c r="A50" s="12">
        <v>37</v>
      </c>
      <c r="B50" s="13" t="s">
        <v>68</v>
      </c>
      <c r="C50" s="14" t="s">
        <v>67</v>
      </c>
      <c r="D50" s="13" t="s">
        <v>140</v>
      </c>
      <c r="E50" s="15"/>
      <c r="F50" s="12" t="s">
        <v>33</v>
      </c>
      <c r="G50" s="16"/>
      <c r="H50" s="17">
        <v>200.86</v>
      </c>
      <c r="I50" s="18"/>
      <c r="J50" s="18"/>
      <c r="K50" s="19"/>
      <c r="L50" s="20"/>
      <c r="M50" s="19"/>
      <c r="N50" s="20"/>
      <c r="O50" s="19"/>
      <c r="P50" s="20"/>
      <c r="Q50" s="12"/>
      <c r="R50" s="13"/>
      <c r="S50" s="21"/>
      <c r="T50" s="15"/>
    </row>
    <row r="51" spans="1:20" ht="22.5" x14ac:dyDescent="0.2">
      <c r="A51" s="12">
        <v>38</v>
      </c>
      <c r="B51" s="13" t="s">
        <v>124</v>
      </c>
      <c r="C51" s="14" t="s">
        <v>62</v>
      </c>
      <c r="D51" s="13" t="s">
        <v>130</v>
      </c>
      <c r="E51" s="15"/>
      <c r="F51" s="12" t="s">
        <v>33</v>
      </c>
      <c r="G51" s="16"/>
      <c r="H51" s="17">
        <v>165.9</v>
      </c>
      <c r="I51" s="18"/>
      <c r="J51" s="18"/>
      <c r="K51" s="19"/>
      <c r="L51" s="20"/>
      <c r="M51" s="19"/>
      <c r="N51" s="20"/>
      <c r="O51" s="19"/>
      <c r="P51" s="20"/>
      <c r="Q51" s="12"/>
      <c r="R51" s="13"/>
      <c r="S51" s="21"/>
      <c r="T51" s="15"/>
    </row>
    <row r="52" spans="1:20" ht="33.75" x14ac:dyDescent="0.2">
      <c r="A52" s="12">
        <v>39</v>
      </c>
      <c r="B52" s="13" t="s">
        <v>125</v>
      </c>
      <c r="C52" s="14" t="s">
        <v>63</v>
      </c>
      <c r="D52" s="13" t="s">
        <v>131</v>
      </c>
      <c r="E52" s="15"/>
      <c r="F52" s="12" t="s">
        <v>33</v>
      </c>
      <c r="G52" s="16"/>
      <c r="H52" s="17">
        <v>343.75</v>
      </c>
      <c r="I52" s="18"/>
      <c r="J52" s="18"/>
      <c r="K52" s="19"/>
      <c r="L52" s="20"/>
      <c r="M52" s="19"/>
      <c r="N52" s="20"/>
      <c r="O52" s="19"/>
      <c r="P52" s="20"/>
      <c r="Q52" s="12"/>
      <c r="R52" s="13"/>
      <c r="S52" s="21"/>
      <c r="T52" s="15"/>
    </row>
    <row r="53" spans="1:20" ht="22.5" x14ac:dyDescent="0.2">
      <c r="A53" s="12">
        <v>40</v>
      </c>
      <c r="B53" s="13" t="s">
        <v>159</v>
      </c>
      <c r="C53" s="14" t="s">
        <v>57</v>
      </c>
      <c r="D53" s="13" t="s">
        <v>181</v>
      </c>
      <c r="E53" s="15" t="s">
        <v>164</v>
      </c>
      <c r="F53" s="12" t="s">
        <v>33</v>
      </c>
      <c r="G53" s="16"/>
      <c r="H53" s="17">
        <v>404268.94</v>
      </c>
      <c r="I53" s="18" t="s">
        <v>33</v>
      </c>
      <c r="J53" s="18" t="s">
        <v>179</v>
      </c>
      <c r="K53" s="19"/>
      <c r="L53" s="20">
        <f>N53+P53</f>
        <v>404268.94</v>
      </c>
      <c r="M53" s="19"/>
      <c r="N53" s="20">
        <v>404268.94</v>
      </c>
      <c r="O53" s="19"/>
      <c r="P53" s="20"/>
      <c r="Q53" s="12"/>
      <c r="R53" s="13" t="s">
        <v>182</v>
      </c>
      <c r="S53" s="21"/>
      <c r="T53" s="15"/>
    </row>
    <row r="54" spans="1:20" ht="56.25" x14ac:dyDescent="0.2">
      <c r="A54" s="12">
        <v>41</v>
      </c>
      <c r="B54" s="13" t="s">
        <v>65</v>
      </c>
      <c r="C54" s="14" t="s">
        <v>64</v>
      </c>
      <c r="D54" s="13" t="s">
        <v>132</v>
      </c>
      <c r="E54" s="15" t="s">
        <v>164</v>
      </c>
      <c r="F54" s="12" t="s">
        <v>33</v>
      </c>
      <c r="G54" s="16"/>
      <c r="H54" s="17">
        <v>273.27999999999997</v>
      </c>
      <c r="I54" s="18" t="s">
        <v>33</v>
      </c>
      <c r="J54" s="18" t="s">
        <v>179</v>
      </c>
      <c r="K54" s="19"/>
      <c r="L54" s="20">
        <f>N54+P54</f>
        <v>1600.52</v>
      </c>
      <c r="M54" s="19"/>
      <c r="N54" s="20">
        <v>1600.52</v>
      </c>
      <c r="O54" s="19"/>
      <c r="P54" s="20"/>
      <c r="Q54" s="12"/>
      <c r="R54" s="13" t="s">
        <v>180</v>
      </c>
      <c r="S54" s="21"/>
      <c r="T54" s="15"/>
    </row>
    <row r="55" spans="1:20" ht="33.75" x14ac:dyDescent="0.2">
      <c r="A55" s="12">
        <v>42</v>
      </c>
      <c r="B55" s="13" t="s">
        <v>134</v>
      </c>
      <c r="C55" s="14" t="s">
        <v>66</v>
      </c>
      <c r="D55" s="13" t="s">
        <v>139</v>
      </c>
      <c r="E55" s="15"/>
      <c r="F55" s="12" t="s">
        <v>33</v>
      </c>
      <c r="G55" s="16"/>
      <c r="H55" s="17">
        <v>30</v>
      </c>
      <c r="I55" s="18"/>
      <c r="J55" s="18"/>
      <c r="K55" s="19"/>
      <c r="L55" s="20"/>
      <c r="M55" s="19"/>
      <c r="N55" s="20"/>
      <c r="O55" s="19"/>
      <c r="P55" s="20"/>
      <c r="Q55" s="12"/>
      <c r="R55" s="13"/>
      <c r="S55" s="21"/>
      <c r="T55" s="15"/>
    </row>
    <row r="56" spans="1:20" ht="22.5" x14ac:dyDescent="0.2">
      <c r="A56" s="12">
        <v>43</v>
      </c>
      <c r="B56" s="13" t="s">
        <v>135</v>
      </c>
      <c r="C56" s="14" t="s">
        <v>69</v>
      </c>
      <c r="D56" s="13" t="s">
        <v>141</v>
      </c>
      <c r="E56" s="15"/>
      <c r="F56" s="12" t="s">
        <v>33</v>
      </c>
      <c r="G56" s="16"/>
      <c r="H56" s="17">
        <v>1999.51</v>
      </c>
      <c r="I56" s="18"/>
      <c r="J56" s="18"/>
      <c r="K56" s="19"/>
      <c r="L56" s="20"/>
      <c r="M56" s="19"/>
      <c r="N56" s="20"/>
      <c r="O56" s="19"/>
      <c r="P56" s="20"/>
      <c r="Q56" s="12"/>
      <c r="R56" s="13"/>
      <c r="S56" s="21"/>
      <c r="T56" s="15"/>
    </row>
    <row r="57" spans="1:20" ht="67.5" x14ac:dyDescent="0.2">
      <c r="A57" s="12">
        <v>44</v>
      </c>
      <c r="B57" s="13" t="s">
        <v>71</v>
      </c>
      <c r="C57" s="14" t="s">
        <v>70</v>
      </c>
      <c r="D57" s="13" t="s">
        <v>162</v>
      </c>
      <c r="E57" s="15"/>
      <c r="F57" s="12" t="s">
        <v>33</v>
      </c>
      <c r="G57" s="16"/>
      <c r="H57" s="17">
        <v>400</v>
      </c>
      <c r="I57" s="18"/>
      <c r="J57" s="18"/>
      <c r="K57" s="19"/>
      <c r="L57" s="20"/>
      <c r="M57" s="19"/>
      <c r="N57" s="20"/>
      <c r="O57" s="19"/>
      <c r="P57" s="20"/>
      <c r="Q57" s="12"/>
      <c r="R57" s="13"/>
      <c r="S57" s="21"/>
      <c r="T57" s="15" t="s">
        <v>163</v>
      </c>
    </row>
    <row r="58" spans="1:20" ht="28.5" customHeight="1" x14ac:dyDescent="0.2">
      <c r="A58" s="12">
        <v>45</v>
      </c>
      <c r="B58" s="13" t="s">
        <v>73</v>
      </c>
      <c r="C58" s="14" t="s">
        <v>72</v>
      </c>
      <c r="D58" s="13" t="s">
        <v>142</v>
      </c>
      <c r="E58" s="15" t="s">
        <v>164</v>
      </c>
      <c r="F58" s="12" t="s">
        <v>33</v>
      </c>
      <c r="G58" s="16"/>
      <c r="H58" s="17">
        <v>8306.67</v>
      </c>
      <c r="I58" s="18" t="s">
        <v>33</v>
      </c>
      <c r="J58" s="18" t="s">
        <v>189</v>
      </c>
      <c r="K58" s="19"/>
      <c r="L58" s="20">
        <f>N58+P58</f>
        <v>19481.5</v>
      </c>
      <c r="M58" s="19"/>
      <c r="N58" s="20">
        <f>8306.67+1434.08</f>
        <v>9740.75</v>
      </c>
      <c r="O58" s="19"/>
      <c r="P58" s="20">
        <v>9740.75</v>
      </c>
      <c r="Q58" s="12"/>
      <c r="R58" s="13"/>
      <c r="S58" s="21"/>
      <c r="T58" s="15"/>
    </row>
    <row r="59" spans="1:20" ht="45" x14ac:dyDescent="0.2">
      <c r="A59" s="12">
        <v>46</v>
      </c>
      <c r="B59" s="13" t="s">
        <v>136</v>
      </c>
      <c r="C59" s="14" t="s">
        <v>74</v>
      </c>
      <c r="D59" s="13" t="s">
        <v>143</v>
      </c>
      <c r="E59" s="13" t="s">
        <v>164</v>
      </c>
      <c r="F59" s="12" t="s">
        <v>33</v>
      </c>
      <c r="G59" s="16"/>
      <c r="H59" s="17">
        <v>49.46</v>
      </c>
      <c r="I59" s="18" t="s">
        <v>33</v>
      </c>
      <c r="J59" s="18" t="s">
        <v>191</v>
      </c>
      <c r="K59" s="19"/>
      <c r="L59" s="20">
        <f>N59+P59</f>
        <v>304.12</v>
      </c>
      <c r="M59" s="19"/>
      <c r="N59" s="20">
        <v>304.12</v>
      </c>
      <c r="O59" s="19"/>
      <c r="P59" s="20"/>
      <c r="Q59" s="12"/>
      <c r="R59" s="13" t="s">
        <v>192</v>
      </c>
      <c r="S59" s="21"/>
      <c r="T59" s="15"/>
    </row>
    <row r="60" spans="1:20" ht="45" x14ac:dyDescent="0.2">
      <c r="A60" s="12">
        <v>47</v>
      </c>
      <c r="B60" s="13" t="s">
        <v>75</v>
      </c>
      <c r="C60" s="14" t="s">
        <v>133</v>
      </c>
      <c r="D60" s="13" t="s">
        <v>144</v>
      </c>
      <c r="E60" s="15"/>
      <c r="F60" s="12" t="s">
        <v>33</v>
      </c>
      <c r="G60" s="16"/>
      <c r="H60" s="17">
        <v>60.21</v>
      </c>
      <c r="I60" s="18"/>
      <c r="J60" s="18"/>
      <c r="K60" s="19"/>
      <c r="L60" s="20"/>
      <c r="M60" s="19"/>
      <c r="N60" s="20"/>
      <c r="O60" s="19"/>
      <c r="P60" s="20"/>
      <c r="Q60" s="12"/>
      <c r="R60" s="13"/>
      <c r="S60" s="21"/>
      <c r="T60" s="15"/>
    </row>
    <row r="61" spans="1:20" x14ac:dyDescent="0.2">
      <c r="A61" s="12">
        <v>48</v>
      </c>
      <c r="B61" s="13" t="s">
        <v>77</v>
      </c>
      <c r="C61" s="14" t="s">
        <v>76</v>
      </c>
      <c r="D61" s="13" t="s">
        <v>145</v>
      </c>
      <c r="E61" s="15"/>
      <c r="F61" s="12" t="s">
        <v>33</v>
      </c>
      <c r="G61" s="16"/>
      <c r="H61" s="17">
        <v>613.6</v>
      </c>
      <c r="I61" s="18"/>
      <c r="J61" s="18"/>
      <c r="K61" s="19"/>
      <c r="L61" s="20"/>
      <c r="M61" s="19"/>
      <c r="N61" s="20"/>
      <c r="O61" s="19"/>
      <c r="P61" s="20"/>
      <c r="Q61" s="12"/>
      <c r="R61" s="13"/>
      <c r="S61" s="21"/>
      <c r="T61" s="15"/>
    </row>
    <row r="62" spans="1:20" ht="56.25" x14ac:dyDescent="0.2">
      <c r="A62" s="12">
        <v>49</v>
      </c>
      <c r="B62" s="13" t="s">
        <v>138</v>
      </c>
      <c r="C62" s="14" t="s">
        <v>3</v>
      </c>
      <c r="D62" s="13" t="s">
        <v>3</v>
      </c>
      <c r="E62" s="15"/>
      <c r="F62" s="12" t="s">
        <v>33</v>
      </c>
      <c r="G62" s="16"/>
      <c r="H62" s="17">
        <v>232.5</v>
      </c>
      <c r="I62" s="18"/>
      <c r="J62" s="18"/>
      <c r="K62" s="19"/>
      <c r="L62" s="20"/>
      <c r="M62" s="19"/>
      <c r="N62" s="20"/>
      <c r="O62" s="19"/>
      <c r="P62" s="20"/>
      <c r="Q62" s="12"/>
      <c r="R62" s="13"/>
      <c r="S62" s="21"/>
      <c r="T62" s="15" t="s">
        <v>168</v>
      </c>
    </row>
    <row r="63" spans="1:20" ht="33.75" x14ac:dyDescent="0.2">
      <c r="A63" s="12">
        <v>50</v>
      </c>
      <c r="B63" s="13" t="s">
        <v>170</v>
      </c>
      <c r="C63" s="14" t="s">
        <v>171</v>
      </c>
      <c r="D63" s="13" t="s">
        <v>172</v>
      </c>
      <c r="E63" s="15" t="s">
        <v>164</v>
      </c>
      <c r="F63" s="12" t="s">
        <v>169</v>
      </c>
      <c r="G63" s="16"/>
      <c r="H63" s="17"/>
      <c r="I63" s="18" t="s">
        <v>33</v>
      </c>
      <c r="J63" s="18" t="s">
        <v>165</v>
      </c>
      <c r="K63" s="19"/>
      <c r="L63" s="20">
        <f>N63+P63</f>
        <v>24.880000000000003</v>
      </c>
      <c r="M63" s="19"/>
      <c r="N63" s="20">
        <f>21.26+3.62</f>
        <v>24.880000000000003</v>
      </c>
      <c r="O63" s="19"/>
      <c r="P63" s="20"/>
      <c r="Q63" s="12"/>
      <c r="R63" s="13"/>
      <c r="S63" s="21"/>
      <c r="T63" s="15"/>
    </row>
    <row r="64" spans="1:20" ht="22.5" x14ac:dyDescent="0.2">
      <c r="A64" s="12">
        <v>51</v>
      </c>
      <c r="B64" s="13" t="s">
        <v>137</v>
      </c>
      <c r="C64" s="14" t="s">
        <v>78</v>
      </c>
      <c r="D64" s="13" t="s">
        <v>146</v>
      </c>
      <c r="E64" s="15"/>
      <c r="F64" s="12" t="s">
        <v>33</v>
      </c>
      <c r="G64" s="16"/>
      <c r="H64" s="17">
        <v>362.5</v>
      </c>
      <c r="I64" s="18"/>
      <c r="J64" s="18"/>
      <c r="K64" s="19"/>
      <c r="L64" s="20"/>
      <c r="M64" s="19"/>
      <c r="N64" s="20"/>
      <c r="O64" s="19"/>
      <c r="P64" s="20"/>
      <c r="Q64" s="12"/>
      <c r="R64" s="13"/>
      <c r="S64" s="21"/>
      <c r="T64" s="15"/>
    </row>
    <row r="65" spans="1:20" ht="22.5" x14ac:dyDescent="0.2">
      <c r="A65" s="12">
        <v>52</v>
      </c>
      <c r="B65" s="13" t="s">
        <v>80</v>
      </c>
      <c r="C65" s="14" t="s">
        <v>79</v>
      </c>
      <c r="D65" s="13" t="s">
        <v>147</v>
      </c>
      <c r="E65" s="15"/>
      <c r="F65" s="12" t="s">
        <v>33</v>
      </c>
      <c r="G65" s="16"/>
      <c r="H65" s="17">
        <v>424.12</v>
      </c>
      <c r="I65" s="18"/>
      <c r="J65" s="18"/>
      <c r="K65" s="19"/>
      <c r="L65" s="20"/>
      <c r="M65" s="19"/>
      <c r="N65" s="20"/>
      <c r="O65" s="19"/>
      <c r="P65" s="20"/>
      <c r="Q65" s="12"/>
      <c r="R65" s="13"/>
      <c r="S65" s="21"/>
      <c r="T65" s="15"/>
    </row>
  </sheetData>
  <sortState ref="B13:T63">
    <sortCondition ref="B13:B63"/>
  </sortState>
  <mergeCells count="30">
    <mergeCell ref="I30:I31"/>
    <mergeCell ref="G30:G31"/>
    <mergeCell ref="H30:H31"/>
    <mergeCell ref="J30:J31"/>
    <mergeCell ref="A30:A31"/>
    <mergeCell ref="B30:B31"/>
    <mergeCell ref="C30:C31"/>
    <mergeCell ref="D30:D31"/>
    <mergeCell ref="F30:F31"/>
    <mergeCell ref="E30:E31"/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A M M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A 7 H z L t E g c A A A x u A A A T A A A A R m 9 y b X V s Y X M v U 2 V j d G l v b j E u b e y c 3 X L a O B i G z z O T e 9 C Q E 5 g J j C X z O z s 5 c B K 3 d X 4 w g 4 G Z T d N h l K C k J m A z t q G 7 y f R 0 e 9 K 9 h + 2 N 9 C i 5 r x X + C S k W u 3 E x K Q p q D p p I Q p b x 8 8 m f X r + W S y 4 9 0 7 a A E f w P f 9 v e 2 t 5 y P 2 K H 9 M B O p o U v B k S S q i D b w N c E F H M Z s A c G x N v e A v S f Y Y + d S 0 J L G r 2 r g t / U z b 4 x B 6 R w Y F s e s T w 3 m z k / d 8 x P 5 M I 9 r + N r u 3 d B L A w 6 Z p / c f 8 H n q F i Q E c i D l n q q A K O l n a i g V 7 D p D 2 i M B x h k D S 8 P q 3 I e S a i Y O 5 / 2 b l 7 i f G / 8 8 N 0 y L 8 3 C q H e V y e 2 C 9 9 p w N C B D e j A 8 H f 5 e B h b k z I f c b j D A x + H v h W O 9 e 6 / 1 9 h 7 P K v P h 8 / t D 7 O E P Y f O d T M O x h 7 Z H T / 0 d w T 3 i u N P T 9 V s X w p q w P B t 1 Q U c Q 1 i i D g X G J B 9 h x 9 z x n T B 7 H s J M 5 + I i t a 9 p n 6 8 8 R m X X Y c r D l X t n O 8 M A e j I f W t N L N M k a w e 3 e X a e 5 n d o F m e e V i Y d r u 8 y 6 4 y + g a o 7 C u n G m d n e z g K t c 5 U p t 6 p 6 4 d K 7 S V R + u B R / 7 w / E b K Y V M 1 l P 9 r p Z 3 V d c N v p O 9 3 1 D P V / z W r t p u 5 q K k 1 H l 4 Q x 2 / c P t R 0 W t w g 9 D u m l + K a z I b U a C q d u g J 0 o 6 5 3 g o N m 9 5 v 6 k d r R Q F O 5 / 9 q u K 7 t + a f u t 3 t G b C t C A c V L I x Y Z z q L T a p 3 7 D Q 9 1 o a E f q / V + P Y + 5 h L z h W R z O 0 e n C Q Y + V U a d W D U R s t v a H G e u w 0 j d b i t v O n 8 j m 3 v W V a z E v K D J l a G D I l P k O m x g 6 Z W j x k E t A d d T J F O i i H c Y S D C r S o Q o 5 d x 6 C 8 u K C 8 x K A 1 q C k v A D a o r S z o r x q D L i i v L W g P p e V h g l I I U 5 l L m O j w W T D R b 2 Z 5 m K A k Y E o I E w x h q v A J E 2 T D B N O A C W 4 c T L O K p B h V Q o x g u k l h q V C j G N E 7 c g P s K / V j L c J o 3 y H 3 f 5 O J e f / F D G g q T m E q P c I E J n 3 i 2 B P L v M G J c K q w c a o s n R v C y q / L D f l L D B P l e 7 M U L r 1 8 7 + c D I V o c w R L X g c B e J M F q G v N q 9 V X M q 3 P l t f / s b c n Z N V o + w D L X U L G X E T C N Z Q S s C a i S Q Y W i Z Q S s 8 A w V Y i 8 n U B r L C S Q J q B J C F S 0 n Y J V r q N j L C p T G s g I 9 d 1 n B u n Y b y R S K m K p x z R R i M 4 X S Y A q J i S o h V H I I F Z K 4 h k p m Q y W n A Z X 8 W q F K X / 9 A x Q g n y D V O R T Z O x T R w K o o 5 K i F U p Q g q x D V U J T Z U p T S g K g m o E k J V j q C S u Y a q z I a q n A Z U Z Z G h J 2 M q U v 8 R 1 + o / Y q v / q J I G U x W R T D 0 b p 0 h D R 1 x r 6 I i t o a M 0 N H Q k N P S k U E U a O u J a Q 0 d s D R 2 l o a E j o a E n h E q O N H T E t Y Y u s z V 0 O Q 0 N X Z b E j e / Z O E X q O e J a P Z f Z 6 r m c h n o u Q z F H J Y Q K v Q 6 o 2 P K 5 j J a 2 5 s h I W H O e Y c 0 J O l q d P Y d 1 5 B W Z d K T H p 5 T 5 t J U 1 K N G g e K P S 6 2 G A f i E M i S a t v w l s j z I M o 6 H h m A P 7 G v h F 3 W l R f l p D P 9 y t F A B o 2 C P T B f b F h N x i c I s n p E c s 8 y M Y g 5 H t D q b B M w Q 3 V t + 8 x k P a 7 d z h c r S T k e 3 R D r B l J 7 J 5 s + d t C S 7 / Z g R 8 m R D b Y c Q T v j U n T + a c G J b M N y e U n k N c D E z g 9 k n P f P j m k f j n X M u e T J v 0 b H f k A 0 B 8 O j 0 H P 3 y / M K 3 4 J 7 R b y 3 Y X B u H P v l K Q 9 n I G l i g / y k l H b R s g x i 9 A E M 1 N 5 y P H 7 O P J o O 8 D G p 0 8 B u P b s I b M C q f Q 0 + 9 z y n 3 D a K z o D Y S k a N b E S z u b 4 s 2 U V u J 1 X 9 O Q W Y v 3 L H h T y F f g j I 9 y j e p G Q C f e x 1 g n 3 3 C 0 9 K t t B H v s F S J M w 2 A F h c E q K X u R w Q p K G w E f 2 4 g F 0 z B i Q V k 8 j 0 7 G X u T G g n A j 2 G O 7 t m A a r i 1 Y F O w l Y y 8 y b U G 0 E e y x z V 0 w D X M X F O a u p K L Q b G s W k E 2 b P w Q p f 8 U i O F T f N l X V A I b e b r 2 L S O z Y P a u P L R 9 F u V z 5 E c X 8 y J c z f 0 7 4 f 8 3 7 t f z I h 1 B + V i b 4 z / Z f e T 1 x s Q 6 b s g h 9 5 8 l u L K 8 G r Q T S Y d J t E K R 1 V N v B a u f b u U O u 4 k n r 3 C H o E Y B 2 q n e 0 c A K l U / i x f t Q G R v C n f k h H q / m / N p W z k / b 9 1 7 r u / z U 9 v r 7 U R F t e y d 5 w N B J k G g k H z d / p 7 e E E 0 G u i K S 3 t Y H 5 T G S D X 0 j E b S G x 3 u V R e P u c o i 8 d N m + c 3 q K x k + 7 c X j w q 2 P 1 5 a f n c c 6 Y V 2 x 4 n j 3 2 W k N 9 1 4 Z t O N J z X d I o P q b m k B W d 1 y v I N 4 A t O t L v j 4 D R 5 i z 8 I + j q 5 n j 3 A q q 0 T O c d y w j T w B / x P 0 3 G m t 0 Q x d W 2 U W / 7 J h I a w y / O c u T x J 4 E E V I k M C D J 8 m 7 F u b u Y P m 8 v b o y g a Q c e C L 1 E 7 V 9 C p T m v v 6 o X j / 8 Y z 5 8 C x e w U P L p L + e e S N F 5 4 A W R I O 4 K r x 5 / P u 4 M M t e R I X Z x X q f n h D M z I u c z r j A a r h N W M 7 s h 7 1 g J K + F 6 W g l 5 5 2 o d b I J i u o q 7 B H n n S j g A 1 9 M B y D t X 6 + D u W 9 v 7 I H N g L + P v g 1 x T 9 X z f X t J H / C U h k / y C 5 / x P Z E I t H Z n w X w A A A P / / A w B Q S w E C L Q A U A A Y A C A A A A C E A K t 2 q Q N I A A A A 3 A Q A A E w A A A A A A A A A A A A A A A A A A A A A A W 0 N v b n R l b n R f V H l w Z X N d L n h t b F B L A Q I t A B Q A A g A I A A A A I Q A B Z h i T r Q A A A P g A A A A S A A A A A A A A A A A A A A A A A A s D A A B D b 2 5 m a W c v U G F j a 2 F n Z S 5 4 b W x Q S w E C L Q A U A A I A C A A A A C E A O x 8 y 7 R I H A A A M b g A A E w A A A A A A A A A A A A A A A A D o A w A A R m 9 y b X V s Y X M v U 2 V j d G l v b j E u b V B L B Q Y A A A A A A w A D A M I A A A A r C w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D c C A A A A A A A W N w I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A 4 J T I w K F B h Z 2 U l M j A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1 O j I 1 L j U x M D M 1 M D J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F c b i h C U k 9 K R V Z J I F J B x I x V T k E s X G 5 V R 0 9 W T 1 J B I E k g U 0 w u K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Y 6 M j k u M T Y y M j I 1 N F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S k v Q X V 0 b 1 J l b W 9 2 Z W R D b 2 x 1 b W 5 z M S 5 7 Q 2 9 s d W 1 u M S w w f S Z x d W 9 0 O y w m c X V v d D t T Z W N 0 a W 9 u M S 9 U Y W J s Z T A w O S A o U G F n Z S A 1 K S 9 B d X R v U m V t b 3 Z l Z E N v b H V t b n M x L n t D b 2 x 1 b W 4 y L D F 9 J n F 1 b 3 Q 7 L C Z x d W 9 0 O 1 N l Y 3 R p b 2 4 x L 1 R h Y m x l M D A 5 I C h Q Y W d l I D U p L 0 F 1 d G 9 S Z W 1 v d m V k Q 2 9 s d W 1 u c z E u e 0 N v b H V t b j M s M n 0 m c X V v d D s s J n F 1 b 3 Q 7 U 2 V j d G l v b j E v V G F i b G U w M D k g K F B h Z 2 U g N S k v Q X V 0 b 1 J l b W 9 2 Z W R D b 2 x 1 b W 5 z M S 5 7 Q 2 9 s d W 1 u N C w z f S Z x d W 9 0 O y w m c X V v d D t T Z W N 0 a W 9 u M S 9 U Y W J s Z T A w O S A o U G F n Z S A 1 K S 9 B d X R v U m V t b 3 Z l Z E N v b H V t b n M x L n t D b 2 x 1 b W 4 1 L D R 9 J n F 1 b 3 Q 7 L C Z x d W 9 0 O 1 N l Y 3 R p b 2 4 x L 1 R h Y m x l M D A 5 I C h Q Y W d l I D U p L 0 F 1 d G 9 S Z W 1 v d m V k Q 2 9 s d W 1 u c z E u e 0 N v b H V t b j Y s N X 0 m c X V v d D s s J n F 1 b 3 Q 7 U 2 V j d G l v b j E v V G F i b G U w M D k g K F B h Z 2 U g N S k v Q X V 0 b 1 J l b W 9 2 Z W R D b 2 x 1 b W 5 z M S 5 7 Q 2 9 s d W 1 u N y w 2 f S Z x d W 9 0 O y w m c X V v d D t T Z W N 0 a W 9 u M S 9 U Y W J s Z T A w O S A o U G F n Z S A 1 K S 9 B d X R v U m V t b 3 Z l Z E N v b H V t b n M x L n t D b 2 x 1 b W 4 4 L D d 9 J n F 1 b 3 Q 7 L C Z x d W 9 0 O 1 N l Y 3 R p b 2 4 x L 1 R h Y m x l M D A 5 I C h Q Y W d l I D U p L 0 F 1 d G 9 S Z W 1 v d m V k Q 2 9 s d W 1 u c z E u e 0 N v b H V t b j k s O H 0 m c X V v d D s s J n F 1 b 3 Q 7 U 2 V j d G l v b j E v V G F i b G U w M D k g K F B h Z 2 U g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z o w N S 4 y M j M 3 M T E z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U 1 L j M z N z Y 2 N j F a I i 8 + P E V u d H J 5 I F R 5 c G U 9 I k Z p b G x D b 2 x 1 b W 5 U e X B l c y I g V m F s d W U 9 I n N B d 0 1 H Q m d V R U J n a 0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E 6 N D E 6 M j g u N z M 1 M D Q 3 M F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F 1 d G 9 S Z W 1 v d m V k Q 2 9 s d W 1 u c z E u e 1 J C L D B 9 J n F 1 b 3 Q 7 L C Z x d W 9 0 O 1 N l Y 3 R p b 2 4 x L 1 R h Y m x l M D E 3 I C h Q Y W d l I D E 0 K S 9 B d X R v U m V t b 3 Z l Z E N v b H V t b n M x L n t D b 2 x 1 b W 4 x L D F 9 J n F 1 b 3 Q 7 L C Z x d W 9 0 O 1 N l Y 3 R p b 2 4 x L 1 R h Y m x l M D E 3 I C h Q Y W d l I D E 0 K S 9 B d X R v U m V t b 3 Z l Z E N v b H V t b n M x L n t O Q V p J V l x u V k p F U k 9 W T k l L Q S w y f S Z x d W 9 0 O y w m c X V v d D t T Z W N 0 a W 9 u M S 9 U Y W J s Z T A x N y A o U G F n Z S A x N C k v Q X V 0 b 1 J l b W 9 2 Z W R D b 2 x 1 b W 5 z M S 5 7 Q U R S R V N B X G 5 W S k V S T 1 Z O S U t B L D N 9 J n F 1 b 3 Q 7 L C Z x d W 9 0 O 1 N l Y 3 R p b 2 4 x L 1 R h Y m x l M D E 3 I C h Q Y W d l I D E 0 K S 9 B d X R v U m V t b 3 Z l Z E N v b H V t b n M x L n t J W k 5 P U 1 x u T 0 J W R V p F X G 4 o R V V S K S w 0 f S Z x d W 9 0 O y w m c X V v d D t T Z W N 0 a W 9 u M S 9 U Y W J s Z T A x N y A o U G F n Z S A x N C k v Q X V 0 b 1 J l b W 9 2 Z W R D b 2 x 1 b W 5 z M S 5 7 V U R J T y w 1 f S Z x d W 9 0 O y w m c X V v d D t T Z W N 0 a W 9 u M S 9 U Y W J s Z T A x N y A o U G F n Z S A x N C k v Q X V 0 b 1 J l b W 9 2 Z W R D b 2 x 1 b W 5 z M S 5 7 U F J B V k 5 B I E 9 T T k 9 W Q S w 2 f S Z x d W 9 0 O y w m c X V v d D t T Z W N 0 a W 9 u M S 9 U Y W J s Z T A x N y A o U G F n Z S A x N C k v Q X V 0 b 1 J l b W 9 2 Z W R D b 2 x 1 b W 5 z M S 5 7 R E F U V U 1 c b k R P U 1 B J S k X E h k E s N 3 0 m c X V v d D s s J n F 1 b 3 Q 7 U 2 V j d G l v b j E v V G F i b G U w M T c g K F B h Z 2 U g M T Q p L 0 F 1 d G 9 S Z W 1 v d m V k Q 2 9 s d W 1 u c z E u e 1 Z J U 0 l O Q V x u S 0 F N Q V R O R V x u U 1 R P U E U s O H 0 m c X V v d D s s J n F 1 b 3 Q 7 U 2 V j d G l v b j E v V G F i b G U w M T c g K F B h Z 2 U g M T Q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c g K F B h Z 2 U g M T Q p L 0 F 1 d G 9 S Z W 1 v d m V k Q 2 9 s d W 1 u c z E u e 1 J C L D B 9 J n F 1 b 3 Q 7 L C Z x d W 9 0 O 1 N l Y 3 R p b 2 4 x L 1 R h Y m x l M D E 3 I C h Q Y W d l I D E 0 K S 9 B d X R v U m V t b 3 Z l Z E N v b H V t b n M x L n t D b 2 x 1 b W 4 x L D F 9 J n F 1 b 3 Q 7 L C Z x d W 9 0 O 1 N l Y 3 R p b 2 4 x L 1 R h Y m x l M D E 3 I C h Q Y W d l I D E 0 K S 9 B d X R v U m V t b 3 Z l Z E N v b H V t b n M x L n t O Q V p J V l x u V k p F U k 9 W T k l L Q S w y f S Z x d W 9 0 O y w m c X V v d D t T Z W N 0 a W 9 u M S 9 U Y W J s Z T A x N y A o U G F n Z S A x N C k v Q X V 0 b 1 J l b W 9 2 Z W R D b 2 x 1 b W 5 z M S 5 7 Q U R S R V N B X G 5 W S k V S T 1 Z O S U t B L D N 9 J n F 1 b 3 Q 7 L C Z x d W 9 0 O 1 N l Y 3 R p b 2 4 x L 1 R h Y m x l M D E 3 I C h Q Y W d l I D E 0 K S 9 B d X R v U m V t b 3 Z l Z E N v b H V t b n M x L n t J W k 5 P U 1 x u T 0 J W R V p F X G 4 o R V V S K S w 0 f S Z x d W 9 0 O y w m c X V v d D t T Z W N 0 a W 9 u M S 9 U Y W J s Z T A x N y A o U G F n Z S A x N C k v Q X V 0 b 1 J l b W 9 2 Z W R D b 2 x 1 b W 5 z M S 5 7 V U R J T y w 1 f S Z x d W 9 0 O y w m c X V v d D t T Z W N 0 a W 9 u M S 9 U Y W J s Z T A x N y A o U G F n Z S A x N C k v Q X V 0 b 1 J l b W 9 2 Z W R D b 2 x 1 b W 5 z M S 5 7 U F J B V k 5 B I E 9 T T k 9 W Q S w 2 f S Z x d W 9 0 O y w m c X V v d D t T Z W N 0 a W 9 u M S 9 U Y W J s Z T A x N y A o U G F n Z S A x N C k v Q X V 0 b 1 J l b W 9 2 Z W R D b 2 x 1 b W 5 z M S 5 7 R E F U V U 1 c b k R P U 1 B J S k X E h k E s N 3 0 m c X V v d D s s J n F 1 b 3 Q 7 U 2 V j d G l v b j E v V G F i b G U w M T c g K F B h Z 2 U g M T Q p L 0 F 1 d G 9 S Z W 1 v d m V k Q 2 9 s d W 1 u c z E u e 1 Z J U 0 l O Q V x u S 0 F N Q V R O R V x u U 1 R P U E U s O H 0 m c X V v d D s s J n F 1 b 3 Q 7 U 2 V j d G l v b j E v V G F i b G U w M T c g K F B h Z 2 U g M T Q p L 0 F 1 d G 9 S Z W 1 v d m V k Q 2 9 s d W 1 u c z E u e 1 Z S U 1 R B X G 5 L Q U 1 B V E 5 F X G 5 T V E 9 Q R S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x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x O j Q z O j Q 2 L j M 4 O T I z M j d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C A o U G F n Z S A x N S k v Q X V 0 b 1 J l b W 9 2 Z W R D b 2 x 1 b W 5 z M S 5 7 Q 2 9 s d W 1 u M S w w f S Z x d W 9 0 O y w m c X V v d D t T Z W N 0 a W 9 u M S 9 U Y W J s Z T A x O C A o U G F n Z S A x N S k v Q X V 0 b 1 J l b W 9 2 Z W R D b 2 x 1 b W 5 z M S 5 7 Q 2 9 s d W 1 u M i w x f S Z x d W 9 0 O y w m c X V v d D t T Z W N 0 a W 9 u M S 9 U Y W J s Z T A x O C A o U G F n Z S A x N S k v Q X V 0 b 1 J l b W 9 2 Z W R D b 2 x 1 b W 5 z M S 5 7 Q 2 9 s d W 1 u M y w y f S Z x d W 9 0 O y w m c X V v d D t T Z W N 0 a W 9 u M S 9 U Y W J s Z T A x O C A o U G F n Z S A x N S k v Q X V 0 b 1 J l b W 9 2 Z W R D b 2 x 1 b W 5 z M S 5 7 Q 2 9 s d W 1 u N C w z f S Z x d W 9 0 O y w m c X V v d D t T Z W N 0 a W 9 u M S 9 U Y W J s Z T A x O C A o U G F n Z S A x N S k v Q X V 0 b 1 J l b W 9 2 Z W R D b 2 x 1 b W 5 z M S 5 7 Q 2 9 s d W 1 u N S w 0 f S Z x d W 9 0 O y w m c X V v d D t T Z W N 0 a W 9 u M S 9 U Y W J s Z T A x O C A o U G F n Z S A x N S k v Q X V 0 b 1 J l b W 9 2 Z W R D b 2 x 1 b W 5 z M S 5 7 Q 2 9 s d W 1 u N i w 1 f S Z x d W 9 0 O y w m c X V v d D t T Z W N 0 a W 9 u M S 9 U Y W J s Z T A x O C A o U G F n Z S A x N S k v Q X V 0 b 1 J l b W 9 2 Z W R D b 2 x 1 b W 5 z M S 5 7 Q 2 9 s d W 1 u N y w 2 f S Z x d W 9 0 O y w m c X V v d D t T Z W N 0 a W 9 u M S 9 U Y W J s Z T A x O C A o U G F n Z S A x N S k v Q X V 0 b 1 J l b W 9 2 Z W R D b 2 x 1 b W 5 z M S 5 7 Q 2 9 s d W 1 u O C w 3 f S Z x d W 9 0 O y w m c X V v d D t T Z W N 0 a W 9 u M S 9 U Y W J s Z T A x O C A o U G F n Z S A x N S k v Q X V 0 b 1 J l b W 9 2 Z W R D b 2 x 1 b W 5 z M S 5 7 Q 2 9 s d W 1 u O S w 4 f S Z x d W 9 0 O y w m c X V v d D t T Z W N 0 a W 9 u M S 9 U Y W J s Z T A x O C A o U G F n Z S A x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E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E 6 N T A 6 M j g u N T M x M j g 1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C A o U G F n Z S A x N y k v Q X V 0 b 1 J l b W 9 2 Z W R D b 2 x 1 b W 5 z M S 5 7 Q 2 9 s d W 1 u M S w w f S Z x d W 9 0 O y w m c X V v d D t T Z W N 0 a W 9 u M S 9 U Y W J s Z T A y M C A o U G F n Z S A x N y k v Q X V 0 b 1 J l b W 9 2 Z W R D b 2 x 1 b W 5 z M S 5 7 Q 2 9 s d W 1 u M i w x f S Z x d W 9 0 O y w m c X V v d D t T Z W N 0 a W 9 u M S 9 U Y W J s Z T A y M C A o U G F n Z S A x N y k v Q X V 0 b 1 J l b W 9 2 Z W R D b 2 x 1 b W 5 z M S 5 7 Q 2 9 s d W 1 u M y w y f S Z x d W 9 0 O y w m c X V v d D t T Z W N 0 a W 9 u M S 9 U Y W J s Z T A y M C A o U G F n Z S A x N y k v Q X V 0 b 1 J l b W 9 2 Z W R D b 2 x 1 b W 5 z M S 5 7 Q 2 9 s d W 1 u N C w z f S Z x d W 9 0 O y w m c X V v d D t T Z W N 0 a W 9 u M S 9 U Y W J s Z T A y M C A o U G F n Z S A x N y k v Q X V 0 b 1 J l b W 9 2 Z W R D b 2 x 1 b W 5 z M S 5 7 Q 2 9 s d W 1 u N S w 0 f S Z x d W 9 0 O y w m c X V v d D t T Z W N 0 a W 9 u M S 9 U Y W J s Z T A y M C A o U G F n Z S A x N y k v Q X V 0 b 1 J l b W 9 2 Z W R D b 2 x 1 b W 5 z M S 5 7 Q 2 9 s d W 1 u N i w 1 f S Z x d W 9 0 O y w m c X V v d D t T Z W N 0 a W 9 u M S 9 U Y W J s Z T A y M C A o U G F n Z S A x N y k v Q X V 0 b 1 J l b W 9 2 Z W R D b 2 x 1 b W 5 z M S 5 7 Q 2 9 s d W 1 u N y w 2 f S Z x d W 9 0 O y w m c X V v d D t T Z W N 0 a W 9 u M S 9 U Y W J s Z T A y M C A o U G F n Z S A x N y k v Q X V 0 b 1 J l b W 9 2 Z W R D b 2 x 1 b W 5 z M S 5 7 Q 2 9 s d W 1 u O C w 3 f S Z x d W 9 0 O y w m c X V v d D t T Z W N 0 a W 9 u M S 9 U Y W J s Z T A y M C A o U G F n Z S A x N y k v Q X V 0 b 1 J l b W 9 2 Z W R D b 2 x 1 b W 5 z M S 5 7 Q 2 9 s d W 1 u O S w 4 f S Z x d W 9 0 O y w m c X V v d D t T Z W N 0 a W 9 u M S 9 U Y W J s Z T A y M C A o U G F n Z S A x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x O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x O j U z O j Q y L j I x N T Y w N T h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S A o U G F n Z S A x O C k v Q X V 0 b 1 J l b W 9 2 Z W R D b 2 x 1 b W 5 z M S 5 7 Q 2 9 s d W 1 u M S w w f S Z x d W 9 0 O y w m c X V v d D t T Z W N 0 a W 9 u M S 9 U Y W J s Z T A y M S A o U G F n Z S A x O C k v Q X V 0 b 1 J l b W 9 2 Z W R D b 2 x 1 b W 5 z M S 5 7 Q 2 9 s d W 1 u M i w x f S Z x d W 9 0 O y w m c X V v d D t T Z W N 0 a W 9 u M S 9 U Y W J s Z T A y M S A o U G F n Z S A x O C k v Q X V 0 b 1 J l b W 9 2 Z W R D b 2 x 1 b W 5 z M S 5 7 Q 2 9 s d W 1 u M y w y f S Z x d W 9 0 O y w m c X V v d D t T Z W N 0 a W 9 u M S 9 U Y W J s Z T A y M S A o U G F n Z S A x O C k v Q X V 0 b 1 J l b W 9 2 Z W R D b 2 x 1 b W 5 z M S 5 7 Q 2 9 s d W 1 u N C w z f S Z x d W 9 0 O y w m c X V v d D t T Z W N 0 a W 9 u M S 9 U Y W J s Z T A y M S A o U G F n Z S A x O C k v Q X V 0 b 1 J l b W 9 2 Z W R D b 2 x 1 b W 5 z M S 5 7 Q 2 9 s d W 1 u N S w 0 f S Z x d W 9 0 O y w m c X V v d D t T Z W N 0 a W 9 u M S 9 U Y W J s Z T A y M S A o U G F n Z S A x O C k v Q X V 0 b 1 J l b W 9 2 Z W R D b 2 x 1 b W 5 z M S 5 7 Q 2 9 s d W 1 u N i w 1 f S Z x d W 9 0 O y w m c X V v d D t T Z W N 0 a W 9 u M S 9 U Y W J s Z T A y M S A o U G F n Z S A x O C k v Q X V 0 b 1 J l b W 9 2 Z W R D b 2 x 1 b W 5 z M S 5 7 Q 2 9 s d W 1 u N y w 2 f S Z x d W 9 0 O y w m c X V v d D t T Z W N 0 a W 9 u M S 9 U Y W J s Z T A y M S A o U G F n Z S A x O C k v Q X V 0 b 1 J l b W 9 2 Z W R D b 2 x 1 b W 5 z M S 5 7 Q 2 9 s d W 1 u O C w 3 f S Z x d W 9 0 O y w m c X V v d D t T Z W N 0 a W 9 u M S 9 U Y W J s Z T A y M S A o U G F n Z S A x O C k v Q X V 0 b 1 J l b W 9 2 Z W R D b 2 x 1 b W 5 z M S 5 7 Q 2 9 s d W 1 u O S w 4 f S Z x d W 9 0 O y w m c X V v d D t T Z W N 0 a W 9 u M S 9 U Y W J s Z T A y M S A o U G F n Z S A x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M l M j A o U G F n Z S U y M D I w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A 6 M T Y u N z I x M j A 0 N 1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C k v Q X V 0 b 1 J l b W 9 2 Z W R D b 2 x 1 b W 5 z M S 5 7 Q 2 9 s d W 1 u M S w w f S Z x d W 9 0 O y w m c X V v d D t T Z W N 0 a W 9 u M S 9 U Y W J s Z T A y M y A o U G F n Z S A y M C k v Q X V 0 b 1 J l b W 9 2 Z W R D b 2 x 1 b W 5 z M S 5 7 Q 2 9 s d W 1 u M i w x f S Z x d W 9 0 O y w m c X V v d D t T Z W N 0 a W 9 u M S 9 U Y W J s Z T A y M y A o U G F n Z S A y M C k v Q X V 0 b 1 J l b W 9 2 Z W R D b 2 x 1 b W 5 z M S 5 7 Q 2 9 s d W 1 u M y w y f S Z x d W 9 0 O y w m c X V v d D t T Z W N 0 a W 9 u M S 9 U Y W J s Z T A y M y A o U G F n Z S A y M C k v Q X V 0 b 1 J l b W 9 2 Z W R D b 2 x 1 b W 5 z M S 5 7 Q 2 9 s d W 1 u N C w z f S Z x d W 9 0 O y w m c X V v d D t T Z W N 0 a W 9 u M S 9 U Y W J s Z T A y M y A o U G F n Z S A y M C k v Q X V 0 b 1 J l b W 9 2 Z W R D b 2 x 1 b W 5 z M S 5 7 Q 2 9 s d W 1 u N S w 0 f S Z x d W 9 0 O y w m c X V v d D t T Z W N 0 a W 9 u M S 9 U Y W J s Z T A y M y A o U G F n Z S A y M C k v Q X V 0 b 1 J l b W 9 2 Z W R D b 2 x 1 b W 5 z M S 5 7 Q 2 9 s d W 1 u N i w 1 f S Z x d W 9 0 O y w m c X V v d D t T Z W N 0 a W 9 u M S 9 U Y W J s Z T A y M y A o U G F n Z S A y M C k v Q X V 0 b 1 J l b W 9 2 Z W R D b 2 x 1 b W 5 z M S 5 7 Q 2 9 s d W 1 u N y w 2 f S Z x d W 9 0 O y w m c X V v d D t T Z W N 0 a W 9 u M S 9 U Y W J s Z T A y M y A o U G F n Z S A y M C k v Q X V 0 b 1 J l b W 9 2 Z W R D b 2 x 1 b W 5 z M S 5 7 Q 2 9 s d W 1 u O C w 3 f S Z x d W 9 0 O y w m c X V v d D t T Z W N 0 a W 9 u M S 9 U Y W J s Z T A y M y A o U G F n Z S A y M C k v Q X V 0 b 1 J l b W 9 2 Z W R D b 2 x 1 b W 5 z M S 5 7 Q 2 9 s d W 1 u O S w 4 f S Z x d W 9 0 O y w m c X V v d D t T Z W N 0 a W 9 u M S 9 U Y W J s Z T A y M y A o U G F n Z S A y M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A z O j E 1 L j g x N j Y z N D d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C A o U G F n Z S A y M S k v Q X V 0 b 1 J l b W 9 2 Z W R D b 2 x 1 b W 5 z M S 5 7 Q 2 9 s d W 1 u M S w w f S Z x d W 9 0 O y w m c X V v d D t T Z W N 0 a W 9 u M S 9 U Y W J s Z T A y N C A o U G F n Z S A y M S k v Q X V 0 b 1 J l b W 9 2 Z W R D b 2 x 1 b W 5 z M S 5 7 Q 2 9 s d W 1 u M i w x f S Z x d W 9 0 O y w m c X V v d D t T Z W N 0 a W 9 u M S 9 U Y W J s Z T A y N C A o U G F n Z S A y M S k v Q X V 0 b 1 J l b W 9 2 Z W R D b 2 x 1 b W 5 z M S 5 7 Q 2 9 s d W 1 u M y w y f S Z x d W 9 0 O y w m c X V v d D t T Z W N 0 a W 9 u M S 9 U Y W J s Z T A y N C A o U G F n Z S A y M S k v Q X V 0 b 1 J l b W 9 2 Z W R D b 2 x 1 b W 5 z M S 5 7 Q 2 9 s d W 1 u N C w z f S Z x d W 9 0 O y w m c X V v d D t T Z W N 0 a W 9 u M S 9 U Y W J s Z T A y N C A o U G F n Z S A y M S k v Q X V 0 b 1 J l b W 9 2 Z W R D b 2 x 1 b W 5 z M S 5 7 Q 2 9 s d W 1 u N S w 0 f S Z x d W 9 0 O y w m c X V v d D t T Z W N 0 a W 9 u M S 9 U Y W J s Z T A y N C A o U G F n Z S A y M S k v Q X V 0 b 1 J l b W 9 2 Z W R D b 2 x 1 b W 5 z M S 5 7 Q 2 9 s d W 1 u N i w 1 f S Z x d W 9 0 O y w m c X V v d D t T Z W N 0 a W 9 u M S 9 U Y W J s Z T A y N C A o U G F n Z S A y M S k v Q X V 0 b 1 J l b W 9 2 Z W R D b 2 x 1 b W 5 z M S 5 7 Q 2 9 s d W 1 u N y w 2 f S Z x d W 9 0 O y w m c X V v d D t T Z W N 0 a W 9 u M S 9 U Y W J s Z T A y N C A o U G F n Z S A y M S k v Q X V 0 b 1 J l b W 9 2 Z W R D b 2 x 1 b W 5 z M S 5 7 Q 2 9 s d W 1 u O C w 3 f S Z x d W 9 0 O y w m c X V v d D t T Z W N 0 a W 9 u M S 9 U Y W J s Z T A y N C A o U G F n Z S A y M S k v Q X V 0 b 1 J l b W 9 2 Z W R D b 2 x 1 b W 5 z M S 5 7 Q 2 9 s d W 1 u O S w 4 f S Z x d W 9 0 O y w m c X V v d D t T Z W N 0 a W 9 u M S 9 U Y W J s Z T A y N C A o U G F n Z S A y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A 3 O j A 3 L j I y M z A 2 O T h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M p L 0 F 1 d G 9 S Z W 1 v d m V k Q 2 9 s d W 1 u c z E u e 0 N v b H V t b j E s M H 0 m c X V v d D s s J n F 1 b 3 Q 7 U 2 V j d G l v b j E v V G F i b G U w M j Y g K F B h Z 2 U g M j M p L 0 F 1 d G 9 S Z W 1 v d m V k Q 2 9 s d W 1 u c z E u e 0 N v b H V t b j I s M X 0 m c X V v d D s s J n F 1 b 3 Q 7 U 2 V j d G l v b j E v V G F i b G U w M j Y g K F B h Z 2 U g M j M p L 0 F 1 d G 9 S Z W 1 v d m V k Q 2 9 s d W 1 u c z E u e 0 N v b H V t b j M s M n 0 m c X V v d D s s J n F 1 b 3 Q 7 U 2 V j d G l v b j E v V G F i b G U w M j Y g K F B h Z 2 U g M j M p L 0 F 1 d G 9 S Z W 1 v d m V k Q 2 9 s d W 1 u c z E u e 0 N v b H V t b j Q s M 3 0 m c X V v d D s s J n F 1 b 3 Q 7 U 2 V j d G l v b j E v V G F i b G U w M j Y g K F B h Z 2 U g M j M p L 0 F 1 d G 9 S Z W 1 v d m V k Q 2 9 s d W 1 u c z E u e 0 N v b H V t b j U s N H 0 m c X V v d D s s J n F 1 b 3 Q 7 U 2 V j d G l v b j E v V G F i b G U w M j Y g K F B h Z 2 U g M j M p L 0 F 1 d G 9 S Z W 1 v d m V k Q 2 9 s d W 1 u c z E u e 0 N v b H V t b j Y s N X 0 m c X V v d D s s J n F 1 b 3 Q 7 U 2 V j d G l v b j E v V G F i b G U w M j Y g K F B h Z 2 U g M j M p L 0 F 1 d G 9 S Z W 1 v d m V k Q 2 9 s d W 1 u c z E u e 0 N v b H V t b j c s N n 0 m c X V v d D s s J n F 1 b 3 Q 7 U 2 V j d G l v b j E v V G F i b G U w M j Y g K F B h Z 2 U g M j M p L 0 F 1 d G 9 S Z W 1 v d m V k Q 2 9 s d W 1 u c z E u e 0 N v b H V t b j g s N 3 0 m c X V v d D s s J n F 1 b 3 Q 7 U 2 V j d G l v b j E v V G F i b G U w M j Y g K F B h Z 2 U g M j M p L 0 F 1 d G 9 S Z W 1 v d m V k Q 2 9 s d W 1 u c z E u e 0 N v b H V t b j k s O H 0 m c X V v d D s s J n F 1 b 3 Q 7 U 2 V j d G l v b j E v V G F i b G U w M j Y g K F B h Z 2 U g M j M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y U y M C h Q Y W d l J T I w M j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T E 6 M j k u N T c z M j U 5 N F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3 I C h Q Y W d l I D I 0 K S 9 B d X R v U m V t b 3 Z l Z E N v b H V t b n M x L n t D b 2 x 1 b W 4 x L D B 9 J n F 1 b 3 Q 7 L C Z x d W 9 0 O 1 N l Y 3 R p b 2 4 x L 1 R h Y m x l M D I 3 I C h Q Y W d l I D I 0 K S 9 B d X R v U m V t b 3 Z l Z E N v b H V t b n M x L n t D b 2 x 1 b W 4 y L D F 9 J n F 1 b 3 Q 7 L C Z x d W 9 0 O 1 N l Y 3 R p b 2 4 x L 1 R h Y m x l M D I 3 I C h Q Y W d l I D I 0 K S 9 B d X R v U m V t b 3 Z l Z E N v b H V t b n M x L n t D b 2 x 1 b W 4 z L D J 9 J n F 1 b 3 Q 7 L C Z x d W 9 0 O 1 N l Y 3 R p b 2 4 x L 1 R h Y m x l M D I 3 I C h Q Y W d l I D I 0 K S 9 B d X R v U m V t b 3 Z l Z E N v b H V t b n M x L n t D b 2 x 1 b W 4 0 L D N 9 J n F 1 b 3 Q 7 L C Z x d W 9 0 O 1 N l Y 3 R p b 2 4 x L 1 R h Y m x l M D I 3 I C h Q Y W d l I D I 0 K S 9 B d X R v U m V t b 3 Z l Z E N v b H V t b n M x L n t D b 2 x 1 b W 4 1 L D R 9 J n F 1 b 3 Q 7 L C Z x d W 9 0 O 1 N l Y 3 R p b 2 4 x L 1 R h Y m x l M D I 3 I C h Q Y W d l I D I 0 K S 9 B d X R v U m V t b 3 Z l Z E N v b H V t b n M x L n t D b 2 x 1 b W 4 2 L D V 9 J n F 1 b 3 Q 7 L C Z x d W 9 0 O 1 N l Y 3 R p b 2 4 x L 1 R h Y m x l M D I 3 I C h Q Y W d l I D I 0 K S 9 B d X R v U m V t b 3 Z l Z E N v b H V t b n M x L n t D b 2 x 1 b W 4 3 L D Z 9 J n F 1 b 3 Q 7 L C Z x d W 9 0 O 1 N l Y 3 R p b 2 4 x L 1 R h Y m x l M D I 3 I C h Q Y W d l I D I 0 K S 9 B d X R v U m V t b 3 Z l Z E N v b H V t b n M x L n t D b 2 x 1 b W 4 4 L D d 9 J n F 1 b 3 Q 7 L C Z x d W 9 0 O 1 N l Y 3 R p b 2 4 x L 1 R h Y m x l M D I 3 I C h Q Y W d l I D I 0 K S 9 B d X R v U m V t b 3 Z l Z E N v b H V t b n M x L n t D b 2 x 1 b W 4 5 L D h 9 J n F 1 b 3 Q 7 L C Z x d W 9 0 O 1 N l Y 3 R p b 2 4 x L 1 R h Y m x l M D I 3 I C h Q Y W d l I D I 0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T o z N i 4 y N j I 1 N T U x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2 K S 9 B d X R v U m V t b 3 Z l Z E N v b H V t b n M x L n t D b 2 x 1 b W 4 x L D B 9 J n F 1 b 3 Q 7 L C Z x d W 9 0 O 1 N l Y 3 R p b 2 4 x L 1 R h Y m x l M D I 5 I C h Q Y W d l I D I 2 K S 9 B d X R v U m V t b 3 Z l Z E N v b H V t b n M x L n t D b 2 x 1 b W 4 y L D F 9 J n F 1 b 3 Q 7 L C Z x d W 9 0 O 1 N l Y 3 R p b 2 4 x L 1 R h Y m x l M D I 5 I C h Q Y W d l I D I 2 K S 9 B d X R v U m V t b 3 Z l Z E N v b H V t b n M x L n t D b 2 x 1 b W 4 z L D J 9 J n F 1 b 3 Q 7 L C Z x d W 9 0 O 1 N l Y 3 R p b 2 4 x L 1 R h Y m x l M D I 5 I C h Q Y W d l I D I 2 K S 9 B d X R v U m V t b 3 Z l Z E N v b H V t b n M x L n t D b 2 x 1 b W 4 0 L D N 9 J n F 1 b 3 Q 7 L C Z x d W 9 0 O 1 N l Y 3 R p b 2 4 x L 1 R h Y m x l M D I 5 I C h Q Y W d l I D I 2 K S 9 B d X R v U m V t b 3 Z l Z E N v b H V t b n M x L n t D b 2 x 1 b W 4 1 L D R 9 J n F 1 b 3 Q 7 L C Z x d W 9 0 O 1 N l Y 3 R p b 2 4 x L 1 R h Y m x l M D I 5 I C h Q Y W d l I D I 2 K S 9 B d X R v U m V t b 3 Z l Z E N v b H V t b n M x L n t D b 2 x 1 b W 4 2 L D V 9 J n F 1 b 3 Q 7 L C Z x d W 9 0 O 1 N l Y 3 R p b 2 4 x L 1 R h Y m x l M D I 5 I C h Q Y W d l I D I 2 K S 9 B d X R v U m V t b 3 Z l Z E N v b H V t b n M x L n t D b 2 x 1 b W 4 3 L D Z 9 J n F 1 b 3 Q 7 L C Z x d W 9 0 O 1 N l Y 3 R p b 2 4 x L 1 R h Y m x l M D I 5 I C h Q Y W d l I D I 2 K S 9 B d X R v U m V t b 3 Z l Z E N v b H V t b n M x L n t D b 2 x 1 b W 4 4 L D d 9 J n F 1 b 3 Q 7 L C Z x d W 9 0 O 1 N l Y 3 R p b 2 4 x L 1 R h Y m x l M D I 5 I C h Q Y W d l I D I 2 K S 9 B d X R v U m V t b 3 Z l Z E N v b H V t b n M x L n t D b 2 x 1 b W 4 5 L D h 9 J n F 1 b 3 Q 7 L C Z x d W 9 0 O 1 N l Y 3 R p b 2 4 x L 1 R h Y m x l M D I 5 I C h Q Y W d l I D I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3 O j E x L j Y 4 N T U 0 M z l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C A o U G F n Z S A y N y k v Q X V 0 b 1 J l b W 9 2 Z W R D b 2 x 1 b W 5 z M S 5 7 Q 2 9 s d W 1 u M S w w f S Z x d W 9 0 O y w m c X V v d D t T Z W N 0 a W 9 u M S 9 U Y W J s Z T A z M C A o U G F n Z S A y N y k v Q X V 0 b 1 J l b W 9 2 Z W R D b 2 x 1 b W 5 z M S 5 7 Q 2 9 s d W 1 u M i w x f S Z x d W 9 0 O y w m c X V v d D t T Z W N 0 a W 9 u M S 9 U Y W J s Z T A z M C A o U G F n Z S A y N y k v Q X V 0 b 1 J l b W 9 2 Z W R D b 2 x 1 b W 5 z M S 5 7 Q 2 9 s d W 1 u M y w y f S Z x d W 9 0 O y w m c X V v d D t T Z W N 0 a W 9 u M S 9 U Y W J s Z T A z M C A o U G F n Z S A y N y k v Q X V 0 b 1 J l b W 9 2 Z W R D b 2 x 1 b W 5 z M S 5 7 Q 2 9 s d W 1 u N C w z f S Z x d W 9 0 O y w m c X V v d D t T Z W N 0 a W 9 u M S 9 U Y W J s Z T A z M C A o U G F n Z S A y N y k v Q X V 0 b 1 J l b W 9 2 Z W R D b 2 x 1 b W 5 z M S 5 7 Q 2 9 s d W 1 u N S w 0 f S Z x d W 9 0 O y w m c X V v d D t T Z W N 0 a W 9 u M S 9 U Y W J s Z T A z M C A o U G F n Z S A y N y k v Q X V 0 b 1 J l b W 9 2 Z W R D b 2 x 1 b W 5 z M S 5 7 Q 2 9 s d W 1 u N i w 1 f S Z x d W 9 0 O y w m c X V v d D t T Z W N 0 a W 9 u M S 9 U Y W J s Z T A z M C A o U G F n Z S A y N y k v Q X V 0 b 1 J l b W 9 2 Z W R D b 2 x 1 b W 5 z M S 5 7 Q 2 9 s d W 1 u N y w 2 f S Z x d W 9 0 O y w m c X V v d D t T Z W N 0 a W 9 u M S 9 U Y W J s Z T A z M C A o U G F n Z S A y N y k v Q X V 0 b 1 J l b W 9 2 Z W R D b 2 x 1 b W 5 z M S 5 7 Q 2 9 s d W 1 u O C w 3 f S Z x d W 9 0 O y w m c X V v d D t T Z W N 0 a W 9 u M S 9 U Y W J s Z T A z M C A o U G F n Z S A y N y k v Q X V 0 b 1 J l b W 9 2 Z W R D b 2 x 1 b W 5 z M S 5 7 Q 2 9 s d W 1 u O S w 4 f S Z x d W 9 0 O y w m c X V v d D t T Z W N 0 a W 9 u M S 9 U Y W J s Z T A z M C A o U G F n Z S A y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j I 6 N T I u N D A x N T I 2 M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i A o U G F n Z S A y O C k v Q X V 0 b 1 J l b W 9 2 Z W R D b 2 x 1 b W 5 z M S 5 7 U k I s M H 0 m c X V v d D s s J n F 1 b 3 Q 7 U 2 V j d G l v b j E v V G F i b G U w M z I g K F B h Z 2 U g M j g p L 0 F 1 d G 9 S Z W 1 v d m V k Q 2 9 s d W 1 u c z E u e 0 N v b H V t b j E s M X 0 m c X V v d D s s J n F 1 b 3 Q 7 U 2 V j d G l v b j E v V G F i b G U w M z I g K F B h Z 2 U g M j g p L 0 F 1 d G 9 S Z W 1 v d m V k Q 2 9 s d W 1 u c z E u e 0 5 B W k l W X G 5 W S k V S T 1 Z O S U t B L D J 9 J n F 1 b 3 Q 7 L C Z x d W 9 0 O 1 N l Y 3 R p b 2 4 x L 1 R h Y m x l M D M y I C h Q Y W d l I D I 4 K S 9 B d X R v U m V t b 3 Z l Z E N v b H V t b n M x L n t B R F J F U 0 F c b l Z K R V J P V k 5 J S 0 E s M 3 0 m c X V v d D s s J n F 1 b 3 Q 7 U 2 V j d G l v b j E v V G F i b G U w M z I g K F B h Z 2 U g M j g p L 0 F 1 d G 9 S Z W 1 v d m V k Q 2 9 s d W 1 u c z E u e 0 l a T k 9 T X G 5 P Q l Z F W k V c b i h F V V I p L D R 9 J n F 1 b 3 Q 7 L C Z x d W 9 0 O 1 N l Y 3 R p b 2 4 x L 1 R h Y m x l M D M y I C h Q Y W d l I D I 4 K S 9 B d X R v U m V t b 3 Z l Z E N v b H V t b n M x L n t V R E l P L D V 9 J n F 1 b 3 Q 7 L C Z x d W 9 0 O 1 N l Y 3 R p b 2 4 x L 1 R h Y m x l M D M y I C h Q Y W d l I D I 4 K S 9 B d X R v U m V t b 3 Z l Z E N v b H V t b n M x L n t Q U k F W T k F c b k 9 T T k 9 W Q S w 2 f S Z x d W 9 0 O y w m c X V v d D t T Z W N 0 a W 9 u M S 9 U Y W J s Z T A z M i A o U G F n Z S A y O C k v Q X V 0 b 1 J l b W 9 2 Z W R D b 2 x 1 b W 5 z M S 5 7 R E F U V U 1 c b k R P U 1 B J S k X E h k E s N 3 0 m c X V v d D s s J n F 1 b 3 Q 7 U 2 V j d G l v b j E v V G F i b G U w M z I g K F B h Z 2 U g M j g p L 0 F 1 d G 9 S Z W 1 v d m V k Q 2 9 s d W 1 u c z E u e 1 Z J U 0 l O Q V x u S 0 F N Q V R O R V x u U 1 R P U E U s O H 0 m c X V v d D s s J n F 1 b 3 Q 7 U 2 V j d G l v b j E v V G F i b G U w M z I g K F B h Z 2 U g M j g p L 0 F 1 d G 9 S Z W 1 v d m V k Q 2 9 s d W 1 u c z E u e 1 Z S U 1 R B X G 5 L Q U 1 B V E 5 F X G 5 T V E 9 Q R S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L T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z B U M D g 6 M z I 6 N D k u N T E 1 N j M 0 O V o i L z 4 8 R W 5 0 c n k g V H l w Z T 0 i R m l s b E N v b H V t b l R 5 c G V z I i B W Y W x 1 Z T 0 i c 0 F 3 W U R C Z 1 l G I i 8 + P E V u d H J 5 I F R 5 c G U 9 I k Z p b G x D b 2 x 1 b W 5 O Y W 1 l c y I g V m F s d W U 9 I n N b J n F 1 b 3 Q 7 I y Z x d W 9 0 O y w m c X V v d D t O Y X p p d i B 2 a m V y b 3 Z u a W t h J n F 1 b 3 Q 7 L C Z x d W 9 0 O 0 9 J Q i Z x d W 9 0 O y w m c X V v d D t B Z H J l c 2 E g a S B z a m V k a c W h d G U m c X V v d D s s J n F 1 b 3 Q 7 T 3 N u b 3 Z h I G k g Z G 9 z c G l q Z c S H Z V x u d H J h x b 5 i a W 5 l J n F 1 b 3 Q 7 L C Z x d W 9 0 O 0 l 6 b m 9 z X G 4 o R V V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y O j M 1 L j k x O D M 2 O D d a I i 8 + P E V u d H J 5 I F R 5 c G U 9 I k Z p b G x D b 2 x 1 b W 5 U e X B l c y I g V m F s d W U 9 I n N B d 1 l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c p L 0 F 1 d G 9 S Z W 1 v d m V k Q 2 9 s d W 1 u c z E u e 0 N v b H V t b j E s M H 0 m c X V v d D s s J n F 1 b 3 Q 7 U 2 V j d G l v b j E v V G F i b G U w M T A g K F B h Z 2 U g N y k v Q X V 0 b 1 J l b W 9 2 Z W R D b 2 x 1 b W 5 z M S 5 7 Q 2 9 s d W 1 u M i w x f S Z x d W 9 0 O y w m c X V v d D t T Z W N 0 a W 9 u M S 9 U Y W J s Z T A x M C A o U G F n Z S A 3 K S 9 B d X R v U m V t b 3 Z l Z E N v b H V t b n M x L n t D b 2 x 1 b W 4 z L D J 9 J n F 1 b 3 Q 7 L C Z x d W 9 0 O 1 N l Y 3 R p b 2 4 x L 1 R h Y m x l M D E w I C h Q Y W d l I D c p L 0 F 1 d G 9 S Z W 1 v d m V k Q 2 9 s d W 1 u c z E u e 0 N v b H V t b j Q s M 3 0 m c X V v d D s s J n F 1 b 3 Q 7 U 2 V j d G l v b j E v V G F i b G U w M T A g K F B h Z 2 U g N y k v Q X V 0 b 1 J l b W 9 2 Z W R D b 2 x 1 b W 5 z M S 5 7 Q 2 9 s d W 1 u N S w 0 f S Z x d W 9 0 O y w m c X V v d D t T Z W N 0 a W 9 u M S 9 U Y W J s Z T A x M C A o U G F n Z S A 3 K S 9 B d X R v U m V t b 3 Z l Z E N v b H V t b n M x L n t D b 2 x 1 b W 4 2 L D V 9 J n F 1 b 3 Q 7 L C Z x d W 9 0 O 1 N l Y 3 R p b 2 4 x L 1 R h Y m x l M D E w I C h Q Y W d l I D c p L 0 F 1 d G 9 S Z W 1 v d m V k Q 2 9 s d W 1 u c z E u e 0 N v b H V t b j c s N n 0 m c X V v d D s s J n F 1 b 3 Q 7 U 2 V j d G l v b j E v V G F i b G U w M T A g K F B h Z 2 U g N y k v Q X V 0 b 1 J l b W 9 2 Z W R D b 2 x 1 b W 5 z M S 5 7 Q 2 9 s d W 1 u O C w 3 f S Z x d W 9 0 O y w m c X V v d D t T Z W N 0 a W 9 u M S 9 U Y W J s Z T A x M C A o U G F n Z S A 3 K S 9 B d X R v U m V t b 3 Z l Z E N v b H V t b n M x L n t D b 2 x 1 b W 4 5 L D h 9 J n F 1 b 3 Q 7 L C Z x d W 9 0 O 1 N l Y 3 R p b 2 4 x L 1 R h Y m x l M D E w I C h Q Y W d l I D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i 0 x M l Q w N j o z M j o 1 N y 4 2 O T U w M D E x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g p L 0 F 1 d G 9 S Z W 1 v d m V k Q 2 9 s d W 1 u c z E u e 0 N v b H V t b j E s M H 0 m c X V v d D s s J n F 1 b 3 Q 7 U 2 V j d G l v b j E v V G F i b G U w M T E g K F B h Z 2 U g O C k v Q X V 0 b 1 J l b W 9 2 Z W R D b 2 x 1 b W 5 z M S 5 7 Q 2 9 s d W 1 u M i w x f S Z x d W 9 0 O y w m c X V v d D t T Z W N 0 a W 9 u M S 9 U Y W J s Z T A x M S A o U G F n Z S A 4 K S 9 B d X R v U m V t b 3 Z l Z E N v b H V t b n M x L n t D b 2 x 1 b W 4 z L D J 9 J n F 1 b 3 Q 7 L C Z x d W 9 0 O 1 N l Y 3 R p b 2 4 x L 1 R h Y m x l M D E x I C h Q Y W d l I D g p L 0 F 1 d G 9 S Z W 1 v d m V k Q 2 9 s d W 1 u c z E u e 0 N v b H V t b j Q s M 3 0 m c X V v d D s s J n F 1 b 3 Q 7 U 2 V j d G l v b j E v V G F i b G U w M T E g K F B h Z 2 U g O C k v Q X V 0 b 1 J l b W 9 2 Z W R D b 2 x 1 b W 5 z M S 5 7 Q 2 9 s d W 1 u N S w 0 f S Z x d W 9 0 O y w m c X V v d D t T Z W N 0 a W 9 u M S 9 U Y W J s Z T A x M S A o U G F n Z S A 4 K S 9 B d X R v U m V t b 3 Z l Z E N v b H V t b n M x L n t D b 2 x 1 b W 4 2 L D V 9 J n F 1 b 3 Q 7 L C Z x d W 9 0 O 1 N l Y 3 R p b 2 4 x L 1 R h Y m x l M D E x I C h Q Y W d l I D g p L 0 F 1 d G 9 S Z W 1 v d m V k Q 2 9 s d W 1 u c z E u e 0 N v b H V t b j c s N n 0 m c X V v d D s s J n F 1 b 3 Q 7 U 2 V j d G l v b j E v V G F i b G U w M T E g K F B h Z 2 U g O C k v Q X V 0 b 1 J l b W 9 2 Z W R D b 2 x 1 b W 5 z M S 5 7 Q 2 9 s d W 1 u O C w 3 f S Z x d W 9 0 O y w m c X V v d D t T Z W N 0 a W 9 u M S 9 U Y W J s Z T A x M S A o U G F n Z S A 4 K S 9 B d X R v U m V t b 3 Z l Z E N v b H V t b n M x L n t D b 2 x 1 b W 4 5 L D h 9 J n F 1 b 3 Q 7 L C Z x d W 9 0 O 1 N l Y 3 R p b 2 4 x L 1 R h Y m x l M D E x I C h Q Y W d l I D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i 0 x M l Q w N j o z M z o 0 N y 4 2 N z I 0 N T Q 1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w K S 9 B d X R v U m V t b 3 Z l Z E N v b H V t b n M x L n t D b 2 x 1 b W 4 x L D B 9 J n F 1 b 3 Q 7 L C Z x d W 9 0 O 1 N l Y 3 R p b 2 4 x L 1 R h Y m x l M D E z I C h Q Y W d l I D E w K S 9 B d X R v U m V t b 3 Z l Z E N v b H V t b n M x L n t D b 2 x 1 b W 4 y L D F 9 J n F 1 b 3 Q 7 L C Z x d W 9 0 O 1 N l Y 3 R p b 2 4 x L 1 R h Y m x l M D E z I C h Q Y W d l I D E w K S 9 B d X R v U m V t b 3 Z l Z E N v b H V t b n M x L n t D b 2 x 1 b W 4 z L D J 9 J n F 1 b 3 Q 7 L C Z x d W 9 0 O 1 N l Y 3 R p b 2 4 x L 1 R h Y m x l M D E z I C h Q Y W d l I D E w K S 9 B d X R v U m V t b 3 Z l Z E N v b H V t b n M x L n t D b 2 x 1 b W 4 0 L D N 9 J n F 1 b 3 Q 7 L C Z x d W 9 0 O 1 N l Y 3 R p b 2 4 x L 1 R h Y m x l M D E z I C h Q Y W d l I D E w K S 9 B d X R v U m V t b 3 Z l Z E N v b H V t b n M x L n t D b 2 x 1 b W 4 1 L D R 9 J n F 1 b 3 Q 7 L C Z x d W 9 0 O 1 N l Y 3 R p b 2 4 x L 1 R h Y m x l M D E z I C h Q Y W d l I D E w K S 9 B d X R v U m V t b 3 Z l Z E N v b H V t b n M x L n t D b 2 x 1 b W 4 2 L D V 9 J n F 1 b 3 Q 7 L C Z x d W 9 0 O 1 N l Y 3 R p b 2 4 x L 1 R h Y m x l M D E z I C h Q Y W d l I D E w K S 9 B d X R v U m V t b 3 Z l Z E N v b H V t b n M x L n t D b 2 x 1 b W 4 3 L D Z 9 J n F 1 b 3 Q 7 L C Z x d W 9 0 O 1 N l Y 3 R p b 2 4 x L 1 R h Y m x l M D E z I C h Q Y W d l I D E w K S 9 B d X R v U m V t b 3 Z l Z E N v b H V t b n M x L n t D b 2 x 1 b W 4 4 L D d 9 J n F 1 b 3 Q 7 L C Z x d W 9 0 O 1 N l Y 3 R p b 2 4 x L 1 R h Y m x l M D E z I C h Q Y W d l I D E w K S 9 B d X R v U m V t b 3 Z l Z E N v b H V t b n M x L n t D b 2 x 1 b W 4 5 L D h 9 J n F 1 b 3 Q 7 L C Z x d W 9 0 O 1 N l Y 3 R p b 2 4 x L 1 R h Y m x l M D E z I C h Q Y W d l I D E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Q l M j A o U G F n Z S U y M D E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Q 6 M z I u O D g w N D k 4 M l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0 I C h Q Y W d l I D E x K S 9 B d X R v U m V t b 3 Z l Z E N v b H V t b n M x L n t D b 2 x 1 b W 4 x L D B 9 J n F 1 b 3 Q 7 L C Z x d W 9 0 O 1 N l Y 3 R p b 2 4 x L 1 R h Y m x l M D E 0 I C h Q Y W d l I D E x K S 9 B d X R v U m V t b 3 Z l Z E N v b H V t b n M x L n t D b 2 x 1 b W 4 y L D F 9 J n F 1 b 3 Q 7 L C Z x d W 9 0 O 1 N l Y 3 R p b 2 4 x L 1 R h Y m x l M D E 0 I C h Q Y W d l I D E x K S 9 B d X R v U m V t b 3 Z l Z E N v b H V t b n M x L n t D b 2 x 1 b W 4 z L D J 9 J n F 1 b 3 Q 7 L C Z x d W 9 0 O 1 N l Y 3 R p b 2 4 x L 1 R h Y m x l M D E 0 I C h Q Y W d l I D E x K S 9 B d X R v U m V t b 3 Z l Z E N v b H V t b n M x L n t D b 2 x 1 b W 4 0 L D N 9 J n F 1 b 3 Q 7 L C Z x d W 9 0 O 1 N l Y 3 R p b 2 4 x L 1 R h Y m x l M D E 0 I C h Q Y W d l I D E x K S 9 B d X R v U m V t b 3 Z l Z E N v b H V t b n M x L n t D b 2 x 1 b W 4 1 L D R 9 J n F 1 b 3 Q 7 L C Z x d W 9 0 O 1 N l Y 3 R p b 2 4 x L 1 R h Y m x l M D E 0 I C h Q Y W d l I D E x K S 9 B d X R v U m V t b 3 Z l Z E N v b H V t b n M x L n t D b 2 x 1 b W 4 2 L D V 9 J n F 1 b 3 Q 7 L C Z x d W 9 0 O 1 N l Y 3 R p b 2 4 x L 1 R h Y m x l M D E 0 I C h Q Y W d l I D E x K S 9 B d X R v U m V t b 3 Z l Z E N v b H V t b n M x L n t D b 2 x 1 b W 4 3 L D Z 9 J n F 1 b 3 Q 7 L C Z x d W 9 0 O 1 N l Y 3 R p b 2 4 x L 1 R h Y m x l M D E 0 I C h Q Y W d l I D E x K S 9 B d X R v U m V t b 3 Z l Z E N v b H V t b n M x L n t D b 2 x 1 b W 4 4 L D d 9 J n F 1 b 3 Q 7 L C Z x d W 9 0 O 1 N l Y 3 R p b 2 4 x L 1 R h Y m x l M D E 0 I C h Q Y W d l I D E x K S 9 B d X R v U m V t b 3 Z l Z E N v b H V t b n M x L n t D b 2 x 1 b W 4 5 L D h 9 J n F 1 b 3 Q 7 L C Z x d W 9 0 O 1 N l Y 3 R p b 2 4 x L 1 R h Y m x l M D E 0 I C h Q Y W d l I D E x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w L T E 1 V D A 3 O j A 4 O j Q 4 L j c x N T Y w M T V a I i 8 + P E V u d H J 5 I F R 5 c G U 9 I k Z p b G x D b 2 x 1 b W 5 U e X B l c y I g V m F s d W U 9 I n N B d 1 l H Q m d V R U J n W U d C Z z 0 9 I i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C k g K D I p L 0 F 1 d G 9 S Z W 1 v d m V k Q 2 9 s d W 1 u c z E u e 1 J C L D B 9 J n F 1 b 3 Q 7 L C Z x d W 9 0 O 1 N l Y 3 R p b 2 4 x L 1 R h Y m x l M D A 4 I C h Q Y W d l I D Q p I C g y K S 9 B d X R v U m V t b 3 Z l Z E N v b H V t b n M x L n t P S U I s M X 0 m c X V v d D s s J n F 1 b 3 Q 7 U 2 V j d G l v b j E v V G F i b G U w M D g g K F B h Z 2 U g N C k g K D I p L 0 F 1 d G 9 S Z W 1 v d m V k Q 2 9 s d W 1 u c z E u e 0 5 B W k l W X G 5 W S k V S T 1 Z O S U t B L D J 9 J n F 1 b 3 Q 7 L C Z x d W 9 0 O 1 N l Y 3 R p b 2 4 x L 1 R h Y m x l M D A 4 I C h Q Y W d l I D Q p I C g y K S 9 B d X R v U m V t b 3 Z l Z E N v b H V t b n M x L n t B R F J F U 0 F c b l Z K R V J P V k 5 J S 0 E s M 3 0 m c X V v d D s s J n F 1 b 3 Q 7 U 2 V j d G l v b j E v V G F i b G U w M D g g K F B h Z 2 U g N C k g K D I p L 0 F 1 d G 9 S Z W 1 v d m V k Q 2 9 s d W 1 u c z E u e 0 l a T k 9 T X G 5 P Q l Z F W k V c b i h F V V I p L D R 9 J n F 1 b 3 Q 7 L C Z x d W 9 0 O 1 N l Y 3 R p b 2 4 x L 1 R h Y m x l M D A 4 I C h Q Y W d l I D Q p I C g y K S 9 B d X R v U m V t b 3 Z l Z E N v b H V t b n M x L n t V R E l P L D V 9 J n F 1 b 3 Q 7 L C Z x d W 9 0 O 1 N l Y 3 R p b 2 4 x L 1 R h Y m x l M D A 4 I C h Q Y W d l I D Q p I C g y K S 9 B d X R v U m V t b 3 Z l Z E N v b H V t b n M x L n t Q U k F W T k E g T 1 N O T 1 Z B L D Z 9 J n F 1 b 3 Q 7 L C Z x d W 9 0 O 1 N l Y 3 R p b 2 4 x L 1 R h Y m x l M D A 4 I C h Q Y W d l I D Q p I C g y K S 9 B d X R v U m V t b 3 Z l Z E N v b H V t b n M x L n t E Q V R V T V x u R E 9 T U E l K R c S G Q S w 3 f S Z x d W 9 0 O y w m c X V v d D t T Z W N 0 a W 9 u M S 9 U Y W J s Z T A w O C A o U G F n Z S A 0 K S A o M i k v Q X V 0 b 1 J l b W 9 2 Z W R D b 2 x 1 b W 5 z M S 5 7 V k l T S U 5 B X G 5 L Q U 1 B V E 5 F X G 5 T V E 9 Q R S w 4 f S Z x d W 9 0 O y w m c X V v d D t T Z W N 0 a W 9 u M S 9 U Y W J s Z T A w O C A o U G F n Z S A 0 K S A o M i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A o M i k v Q X V 0 b 1 J l b W 9 2 Z W R D b 2 x 1 b W 5 z M S 5 7 U k I s M H 0 m c X V v d D s s J n F 1 b 3 Q 7 U 2 V j d G l v b j E v V G F i b G U w M D g g K F B h Z 2 U g N C k g K D I p L 0 F 1 d G 9 S Z W 1 v d m V k Q 2 9 s d W 1 u c z E u e 0 9 J Q i w x f S Z x d W 9 0 O y w m c X V v d D t T Z W N 0 a W 9 u M S 9 U Y W J s Z T A w O C A o U G F n Z S A 0 K S A o M i k v Q X V 0 b 1 J l b W 9 2 Z W R D b 2 x 1 b W 5 z M S 5 7 T k F a S V Z c b l Z K R V J P V k 5 J S 0 E s M n 0 m c X V v d D s s J n F 1 b 3 Q 7 U 2 V j d G l v b j E v V G F i b G U w M D g g K F B h Z 2 U g N C k g K D I p L 0 F 1 d G 9 S Z W 1 v d m V k Q 2 9 s d W 1 u c z E u e 0 F E U k V T Q V x u V k p F U k 9 W T k l L Q S w z f S Z x d W 9 0 O y w m c X V v d D t T Z W N 0 a W 9 u M S 9 U Y W J s Z T A w O C A o U G F n Z S A 0 K S A o M i k v Q X V 0 b 1 J l b W 9 2 Z W R D b 2 x 1 b W 5 z M S 5 7 S V p O T 1 N c b k 9 C V k V a R V x u K E V V U i k s N H 0 m c X V v d D s s J n F 1 b 3 Q 7 U 2 V j d G l v b j E v V G F i b G U w M D g g K F B h Z 2 U g N C k g K D I p L 0 F 1 d G 9 S Z W 1 v d m V k Q 2 9 s d W 1 u c z E u e 1 V E S U 8 s N X 0 m c X V v d D s s J n F 1 b 3 Q 7 U 2 V j d G l v b j E v V G F i b G U w M D g g K F B h Z 2 U g N C k g K D I p L 0 F 1 d G 9 S Z W 1 v d m V k Q 2 9 s d W 1 u c z E u e 1 B S Q V Z O Q S B P U 0 5 P V k E s N n 0 m c X V v d D s s J n F 1 b 3 Q 7 U 2 V j d G l v b j E v V G F i b G U w M D g g K F B h Z 2 U g N C k g K D I p L 0 F 1 d G 9 S Z W 1 v d m V k Q 2 9 s d W 1 u c z E u e 0 R B V F V N X G 5 E T 1 N Q S U p F x I Z B L D d 9 J n F 1 b 3 Q 7 L C Z x d W 9 0 O 1 N l Y 3 R p b 2 4 x L 1 R h Y m x l M D A 4 I C h Q Y W d l I D Q p I C g y K S 9 B d X R v U m V t b 3 Z l Z E N v b H V t b n M x L n t W S V N J T k F c b k t B T U F U T k V c b l N U T 1 B F L D h 9 J n F 1 b 3 Q 7 L C Z x d W 9 0 O 1 N l Y 3 R p b 2 4 x L 1 R h Y m x l M D A 4 I C h Q Y W d l I D Q p I C g y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T V U M D c 6 M D k 6 M z I u M j Y x N T M 4 N l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1 K S A o M i k v Q X V 0 b 1 J l b W 9 2 Z W R D b 2 x 1 b W 5 z M S 5 7 Q 2 9 s d W 1 u M S w w f S Z x d W 9 0 O y w m c X V v d D t T Z W N 0 a W 9 u M S 9 U Y W J s Z T A w O S A o U G F n Z S A 1 K S A o M i k v Q X V 0 b 1 J l b W 9 2 Z W R D b 2 x 1 b W 5 z M S 5 7 Q 2 9 s d W 1 u M i w x f S Z x d W 9 0 O y w m c X V v d D t T Z W N 0 a W 9 u M S 9 U Y W J s Z T A w O S A o U G F n Z S A 1 K S A o M i k v Q X V 0 b 1 J l b W 9 2 Z W R D b 2 x 1 b W 5 z M S 5 7 Q 2 9 s d W 1 u M y w y f S Z x d W 9 0 O y w m c X V v d D t T Z W N 0 a W 9 u M S 9 U Y W J s Z T A w O S A o U G F n Z S A 1 K S A o M i k v Q X V 0 b 1 J l b W 9 2 Z W R D b 2 x 1 b W 5 z M S 5 7 Q 2 9 s d W 1 u N C w z f S Z x d W 9 0 O y w m c X V v d D t T Z W N 0 a W 9 u M S 9 U Y W J s Z T A w O S A o U G F n Z S A 1 K S A o M i k v Q X V 0 b 1 J l b W 9 2 Z W R D b 2 x 1 b W 5 z M S 5 7 Q 2 9 s d W 1 u N S w 0 f S Z x d W 9 0 O y w m c X V v d D t T Z W N 0 a W 9 u M S 9 U Y W J s Z T A w O S A o U G F n Z S A 1 K S A o M i k v Q X V 0 b 1 J l b W 9 2 Z W R D b 2 x 1 b W 5 z M S 5 7 Q 2 9 s d W 1 u N i w 1 f S Z x d W 9 0 O y w m c X V v d D t T Z W N 0 a W 9 u M S 9 U Y W J s Z T A w O S A o U G F n Z S A 1 K S A o M i k v Q X V 0 b 1 J l b W 9 2 Z W R D b 2 x 1 b W 5 z M S 5 7 Q 2 9 s d W 1 u N y w 2 f S Z x d W 9 0 O y w m c X V v d D t T Z W N 0 a W 9 u M S 9 U Y W J s Z T A w O S A o U G F n Z S A 1 K S A o M i k v Q X V 0 b 1 J l b W 9 2 Z W R D b 2 x 1 b W 5 z M S 5 7 Q 2 9 s d W 1 u O C w 3 f S Z x d W 9 0 O y w m c X V v d D t T Z W N 0 a W 9 u M S 9 U Y W J s Z T A w O S A o U G F n Z S A 1 K S A o M i k v Q X V 0 b 1 J l b W 9 2 Z W R D b 2 x 1 b W 5 z M S 5 7 Q 2 9 s d W 1 u O S w 4 f S Z x d W 9 0 O y w m c X V v d D t T Z W N 0 a W 9 u M S 9 U Y W J s Z T A w O S A o U G F n Z S A 1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I C g y K S 9 B d X R v U m V t b 3 Z l Z E N v b H V t b n M x L n t D b 2 x 1 b W 4 x L D B 9 J n F 1 b 3 Q 7 L C Z x d W 9 0 O 1 N l Y 3 R p b 2 4 x L 1 R h Y m x l M D A 5 I C h Q Y W d l I D U p I C g y K S 9 B d X R v U m V t b 3 Z l Z E N v b H V t b n M x L n t D b 2 x 1 b W 4 y L D F 9 J n F 1 b 3 Q 7 L C Z x d W 9 0 O 1 N l Y 3 R p b 2 4 x L 1 R h Y m x l M D A 5 I C h Q Y W d l I D U p I C g y K S 9 B d X R v U m V t b 3 Z l Z E N v b H V t b n M x L n t D b 2 x 1 b W 4 z L D J 9 J n F 1 b 3 Q 7 L C Z x d W 9 0 O 1 N l Y 3 R p b 2 4 x L 1 R h Y m x l M D A 5 I C h Q Y W d l I D U p I C g y K S 9 B d X R v U m V t b 3 Z l Z E N v b H V t b n M x L n t D b 2 x 1 b W 4 0 L D N 9 J n F 1 b 3 Q 7 L C Z x d W 9 0 O 1 N l Y 3 R p b 2 4 x L 1 R h Y m x l M D A 5 I C h Q Y W d l I D U p I C g y K S 9 B d X R v U m V t b 3 Z l Z E N v b H V t b n M x L n t D b 2 x 1 b W 4 1 L D R 9 J n F 1 b 3 Q 7 L C Z x d W 9 0 O 1 N l Y 3 R p b 2 4 x L 1 R h Y m x l M D A 5 I C h Q Y W d l I D U p I C g y K S 9 B d X R v U m V t b 3 Z l Z E N v b H V t b n M x L n t D b 2 x 1 b W 4 2 L D V 9 J n F 1 b 3 Q 7 L C Z x d W 9 0 O 1 N l Y 3 R p b 2 4 x L 1 R h Y m x l M D A 5 I C h Q Y W d l I D U p I C g y K S 9 B d X R v U m V t b 3 Z l Z E N v b H V t b n M x L n t D b 2 x 1 b W 4 3 L D Z 9 J n F 1 b 3 Q 7 L C Z x d W 9 0 O 1 N l Y 3 R p b 2 4 x L 1 R h Y m x l M D A 5 I C h Q Y W d l I D U p I C g y K S 9 B d X R v U m V t b 3 Z l Z E N v b H V t b n M x L n t D b 2 x 1 b W 4 4 L D d 9 J n F 1 b 3 Q 7 L C Z x d W 9 0 O 1 N l Y 3 R p b 2 4 x L 1 R h Y m x l M D A 5 I C h Q Y W d l I D U p I C g y K S 9 B d X R v U m V t b 3 Z l Z E N v b H V t b n M x L n t D b 2 x 1 b W 4 5 L D h 9 J n F 1 b 3 Q 7 L C Z x d W 9 0 O 1 N l Y 3 R p b 2 4 x L 1 R h Y m x l M D A 5 I C h Q Y W d l I D U p I C g y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Y p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x N V Q w N z o x M D o 0 M C 4 1 M D I 4 M D g y W i I v P j x F b n R y e S B U e X B l P S J G a W x s Q 2 9 s d W 1 u V H l w Z X M i I F Z h b H V l P S J z Q X d N R 0 J n T U V C Z 0 1 H I i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R E l P I E l N T 1 Z J T k V c b k 5 B I E t P S l U g U 0 V c b k 9 E T k 9 T S V x u U k F a T F X E j E 5 P X G 5 Q U k F W T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Y p I C g y K S 9 B d X R v U m V t b 3 Z l Z E N v b H V t b n M x L n t S Q i w w f S Z x d W 9 0 O y w m c X V v d D t T Z W N 0 a W 9 u M S 9 U Y W J s Z T A x M C A o U G F n Z S A 2 K S A o M i k v Q X V 0 b 1 J l b W 9 2 Z W R D b 2 x 1 b W 5 z M S 5 7 T 0 l C L D F 9 J n F 1 b 3 Q 7 L C Z x d W 9 0 O 1 N l Y 3 R p b 2 4 x L 1 R h Y m x l M D E w I C h Q Y W d l I D Y p I C g y K S 9 B d X R v U m V t b 3 Z l Z E N v b H V t b n M x L n t O Q V p J V i B W S k V S T 1 Z O S U t B L D J 9 J n F 1 b 3 Q 7 L C Z x d W 9 0 O 1 N l Y 3 R p b 2 4 x L 1 R h Y m x l M D E w I C h Q Y W d l I D Y p I C g y K S 9 B d X R v U m V t b 3 Z l Z E N v b H V t b n M x L n t B R F J F U 0 F c b l Z K R V J P V k 5 J S 0 E s M 3 0 m c X V v d D s s J n F 1 b 3 Q 7 U 2 V j d G l v b j E v V G F i b G U w M T A g K F B h Z 2 U g N i k g K D I p L 0 F 1 d G 9 S Z W 1 v d m V k Q 2 9 s d W 1 u c z E u e 0 l a T k 9 T X G 5 P Q l Z F W k V c b i h F V V I p L D R 9 J n F 1 b 3 Q 7 L C Z x d W 9 0 O 1 N l Y 3 R p b 2 4 x L 1 R h Y m x l M D E w I C h Q Y W d l I D Y p I C g y K S 9 B d X R v U m V t b 3 Z l Z E N v b H V t b n M x L n t V R E l P L D V 9 J n F 1 b 3 Q 7 L C Z x d W 9 0 O 1 N l Y 3 R p b 2 4 x L 1 R h Y m x l M D E w I C h Q Y W d l I D Y p I C g y K S 9 B d X R v U m V t b 3 Z l Z E N v b H V t b n M x L n t Q U k F W T k F c b k 9 T T k 9 W Q S w 2 f S Z x d W 9 0 O y w m c X V v d D t T Z W N 0 a W 9 u M S 9 U Y W J s Z T A x M C A o U G F n Z S A 2 K S A o M i k v Q X V 0 b 1 J l b W 9 2 Z W R D b 2 x 1 b W 5 z M S 5 7 R E F U V U 1 c b k R P U 1 B J S k X E h k E s N 3 0 m c X V v d D s s J n F 1 b 3 Q 7 U 2 V j d G l v b j E v V G F i b G U w M T A g K F B h Z 2 U g N i k g K D I p L 0 F 1 d G 9 S Z W 1 v d m V k Q 2 9 s d W 1 u c z E u e 0 R J T y B J T U 9 W S U 5 F X G 5 O Q S B L T 0 p V I F N F X G 5 P R E 5 P U 0 l c b l J B W k x V x I x O T 1 x u U F J B V k 8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A g K F B h Z 2 U g N i k g K D I p L 0 F 1 d G 9 S Z W 1 v d m V k Q 2 9 s d W 1 u c z E u e 1 J C L D B 9 J n F 1 b 3 Q 7 L C Z x d W 9 0 O 1 N l Y 3 R p b 2 4 x L 1 R h Y m x l M D E w I C h Q Y W d l I D Y p I C g y K S 9 B d X R v U m V t b 3 Z l Z E N v b H V t b n M x L n t P S U I s M X 0 m c X V v d D s s J n F 1 b 3 Q 7 U 2 V j d G l v b j E v V G F i b G U w M T A g K F B h Z 2 U g N i k g K D I p L 0 F 1 d G 9 S Z W 1 v d m V k Q 2 9 s d W 1 u c z E u e 0 5 B W k l W I F Z K R V J P V k 5 J S 0 E s M n 0 m c X V v d D s s J n F 1 b 3 Q 7 U 2 V j d G l v b j E v V G F i b G U w M T A g K F B h Z 2 U g N i k g K D I p L 0 F 1 d G 9 S Z W 1 v d m V k Q 2 9 s d W 1 u c z E u e 0 F E U k V T Q V x u V k p F U k 9 W T k l L Q S w z f S Z x d W 9 0 O y w m c X V v d D t T Z W N 0 a W 9 u M S 9 U Y W J s Z T A x M C A o U G F n Z S A 2 K S A o M i k v Q X V 0 b 1 J l b W 9 2 Z W R D b 2 x 1 b W 5 z M S 5 7 S V p O T 1 N c b k 9 C V k V a R V x u K E V V U i k s N H 0 m c X V v d D s s J n F 1 b 3 Q 7 U 2 V j d G l v b j E v V G F i b G U w M T A g K F B h Z 2 U g N i k g K D I p L 0 F 1 d G 9 S Z W 1 v d m V k Q 2 9 s d W 1 u c z E u e 1 V E S U 8 s N X 0 m c X V v d D s s J n F 1 b 3 Q 7 U 2 V j d G l v b j E v V G F i b G U w M T A g K F B h Z 2 U g N i k g K D I p L 0 F 1 d G 9 S Z W 1 v d m V k Q 2 9 s d W 1 u c z E u e 1 B S Q V Z O Q V x u T 1 N O T 1 Z B L D Z 9 J n F 1 b 3 Q 7 L C Z x d W 9 0 O 1 N l Y 3 R p b 2 4 x L 1 R h Y m x l M D E w I C h Q Y W d l I D Y p I C g y K S 9 B d X R v U m V t b 3 Z l Z E N v b H V t b n M x L n t E Q V R V T V x u R E 9 T U E l K R c S G Q S w 3 f S Z x d W 9 0 O y w m c X V v d D t T Z W N 0 a W 9 u M S 9 U Y W J s Z T A x M C A o U G F n Z S A 2 K S A o M i k v Q X V 0 b 1 J l b W 9 2 Z W R D b 2 x 1 b W 5 z M S 5 7 R E l P I E l N T 1 Z J T k V c b k 5 B I E t P S l U g U 0 V c b k 9 E T k 9 T S V x u U k F a T F X E j E 5 P X G 5 Q U k F W T y w 4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E t M T J U M D c 6 N D I 6 M j k u N z A 2 O T Q y M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Y g K F B h Z 2 U g N C k v Q X V 0 b 1 J l b W 9 2 Z W R D b 2 x 1 b W 5 z M S 5 7 U k I s M H 0 m c X V v d D s s J n F 1 b 3 Q 7 U 2 V j d G l v b j E v V G F i b G U w M D Y g K F B h Z 2 U g N C k v Q X V 0 b 1 J l b W 9 2 Z W R D b 2 x 1 b W 5 z M S 5 7 T 0 l C L D F 9 J n F 1 b 3 Q 7 L C Z x d W 9 0 O 1 N l Y 3 R p b 2 4 x L 1 R h Y m x l M D A 2 I C h Q Y W d l I D Q p L 0 F 1 d G 9 S Z W 1 v d m V k Q 2 9 s d W 1 u c z E u e 0 5 B W k l W X G 5 W S k V S T 1 Z O S U t B L D J 9 J n F 1 b 3 Q 7 L C Z x d W 9 0 O 1 N l Y 3 R p b 2 4 x L 1 R h Y m x l M D A 2 I C h Q Y W d l I D Q p L 0 F 1 d G 9 S Z W 1 v d m V k Q 2 9 s d W 1 u c z E u e 0 F E U k V T Q V x u V k p F U k 9 W T k l L Q S w z f S Z x d W 9 0 O y w m c X V v d D t T Z W N 0 a W 9 u M S 9 U Y W J s Z T A w N i A o U G F n Z S A 0 K S 9 B d X R v U m V t b 3 Z l Z E N v b H V t b n M x L n t J W k 5 P U 1 x u T 0 J W R V p F X G 4 o R V V S K S w 0 f S Z x d W 9 0 O y w m c X V v d D t T Z W N 0 a W 9 u M S 9 U Y W J s Z T A w N i A o U G F n Z S A 0 K S 9 B d X R v U m V t b 3 Z l Z E N v b H V t b n M x L n t V R E l P L D V 9 J n F 1 b 3 Q 7 L C Z x d W 9 0 O 1 N l Y 3 R p b 2 4 x L 1 R h Y m x l M D A 2 I C h Q Y W d l I D Q p L 0 F 1 d G 9 S Z W 1 v d m V k Q 2 9 s d W 1 u c z E u e 1 B S Q V Z O Q V x u T 1 N O T 1 Z B L D Z 9 J n F 1 b 3 Q 7 L C Z x d W 9 0 O 1 N l Y 3 R p b 2 4 x L 1 R h Y m x l M D A 2 I C h Q Y W d l I D Q p L 0 F 1 d G 9 S Z W 1 v d m V k Q 2 9 s d W 1 u c z E u e 0 R B V F V N X G 5 E T 1 N Q S U p F x I Z B L D d 9 J n F 1 b 3 Q 7 L C Z x d W 9 0 O 1 N l Y 3 R p b 2 4 x L 1 R h Y m x l M D A 2 I C h Q Y W d l I D Q p L 0 F 1 d G 9 S Z W 1 v d m V k Q 2 9 s d W 1 u c z E u e 1 Z J U 0 l O Q V x u S 0 F N Q V R O R V x u U 1 R P U E U s O H 0 m c X V v d D s s J n F 1 b 3 Q 7 U 2 V j d G l v b j E v V G F i b G U w M D Y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i A o U G F n Z S A 0 K S 9 B d X R v U m V t b 3 Z l Z E N v b H V t b n M x L n t S Q i w w f S Z x d W 9 0 O y w m c X V v d D t T Z W N 0 a W 9 u M S 9 U Y W J s Z T A w N i A o U G F n Z S A 0 K S 9 B d X R v U m V t b 3 Z l Z E N v b H V t b n M x L n t P S U I s M X 0 m c X V v d D s s J n F 1 b 3 Q 7 U 2 V j d G l v b j E v V G F i b G U w M D Y g K F B h Z 2 U g N C k v Q X V 0 b 1 J l b W 9 2 Z W R D b 2 x 1 b W 5 z M S 5 7 T k F a S V Z c b l Z K R V J P V k 5 J S 0 E s M n 0 m c X V v d D s s J n F 1 b 3 Q 7 U 2 V j d G l v b j E v V G F i b G U w M D Y g K F B h Z 2 U g N C k v Q X V 0 b 1 J l b W 9 2 Z W R D b 2 x 1 b W 5 z M S 5 7 Q U R S R V N B X G 5 W S k V S T 1 Z O S U t B L D N 9 J n F 1 b 3 Q 7 L C Z x d W 9 0 O 1 N l Y 3 R p b 2 4 x L 1 R h Y m x l M D A 2 I C h Q Y W d l I D Q p L 0 F 1 d G 9 S Z W 1 v d m V k Q 2 9 s d W 1 u c z E u e 0 l a T k 9 T X G 5 P Q l Z F W k V c b i h F V V I p L D R 9 J n F 1 b 3 Q 7 L C Z x d W 9 0 O 1 N l Y 3 R p b 2 4 x L 1 R h Y m x l M D A 2 I C h Q Y W d l I D Q p L 0 F 1 d G 9 S Z W 1 v d m V k Q 2 9 s d W 1 u c z E u e 1 V E S U 8 s N X 0 m c X V v d D s s J n F 1 b 3 Q 7 U 2 V j d G l v b j E v V G F i b G U w M D Y g K F B h Z 2 U g N C k v Q X V 0 b 1 J l b W 9 2 Z W R D b 2 x 1 b W 5 z M S 5 7 U F J B V k 5 B X G 5 P U 0 5 P V k E s N n 0 m c X V v d D s s J n F 1 b 3 Q 7 U 2 V j d G l v b j E v V G F i b G U w M D Y g K F B h Z 2 U g N C k v Q X V 0 b 1 J l b W 9 2 Z W R D b 2 x 1 b W 5 z M S 5 7 R E F U V U 1 c b k R P U 1 B J S k X E h k E s N 3 0 m c X V v d D s s J n F 1 b 3 Q 7 U 2 V j d G l v b j E v V G F i b G U w M D Y g K F B h Z 2 U g N C k v Q X V 0 b 1 J l b W 9 2 Z W R D b 2 x 1 b W 5 z M S 5 7 V k l T S U 5 B X G 5 L Q U 1 B V E 5 F X G 5 T V E 9 Q R S w 4 f S Z x d W 9 0 O y w m c X V v d D t T Z W N 0 a W 9 u M S 9 U Y W J s Z T A w N i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x L T E y V D A 3 O j Q z O j M y L j Q 2 O T Q z N j l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r Y W 1 h d G 5 h X G 5 z d G 9 w Y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x L T E y V D A 3 O j Q 1 O j A x L j g 5 M z Y 5 M z Z a I i 8 + P E V u d H J 5 I F R 5 c G U 9 I k Z p b G x D b 2 x 1 b W 5 U e X B l c y I g V m F s d W U 9 I n N B d 0 1 H Q m d V R U J n T U V C Z z 0 9 I i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S k v Q X V 0 b 1 J l b W 9 2 Z W R D b 2 x 1 b W 5 z M S 5 7 U k I s M H 0 m c X V v d D s s J n F 1 b 3 Q 7 U 2 V j d G l v b j E v V G F i b G U w M D g g K F B h Z 2 U g N S k v Q X V 0 b 1 J l b W 9 2 Z W R D b 2 x 1 b W 5 z M S 5 7 T 0 l C L D F 9 J n F 1 b 3 Q 7 L C Z x d W 9 0 O 1 N l Y 3 R p b 2 4 x L 1 R h Y m x l M D A 4 I C h Q Y W d l I D U p L 0 F 1 d G 9 S Z W 1 v d m V k Q 2 9 s d W 1 u c z E u e 0 5 B W k l W I F Z K R V J P V k 5 J S 0 E s M n 0 m c X V v d D s s J n F 1 b 3 Q 7 U 2 V j d G l v b j E v V G F i b G U w M D g g K F B h Z 2 U g N S k v Q X V 0 b 1 J l b W 9 2 Z W R D b 2 x 1 b W 5 z M S 5 7 Q U R S R V N B X G 5 W S k V S T 1 Z O S U t B L D N 9 J n F 1 b 3 Q 7 L C Z x d W 9 0 O 1 N l Y 3 R p b 2 4 x L 1 R h Y m x l M D A 4 I C h Q Y W d l I D U p L 0 F 1 d G 9 S Z W 1 v d m V k Q 2 9 s d W 1 u c z E u e 0 l a T k 9 T X G 5 P Q l Z F W k V c b i h F V V I p L D R 9 J n F 1 b 3 Q 7 L C Z x d W 9 0 O 1 N l Y 3 R p b 2 4 x L 1 R h Y m x l M D A 4 I C h Q Y W d l I D U p L 0 F 1 d G 9 S Z W 1 v d m V k Q 2 9 s d W 1 u c z E u e 1 V E S U 8 s N X 0 m c X V v d D s s J n F 1 b 3 Q 7 U 2 V j d G l v b j E v V G F i b G U w M D g g K F B h Z 2 U g N S k v Q X V 0 b 1 J l b W 9 2 Z W R D b 2 x 1 b W 5 z M S 5 7 U F J B V k 5 B X G 5 P U 0 5 P V k E s N n 0 m c X V v d D s s J n F 1 b 3 Q 7 U 2 V j d G l v b j E v V G F i b G U w M D g g K F B h Z 2 U g N S k v Q X V 0 b 1 J l b W 9 2 Z W R D b 2 x 1 b W 5 z M S 5 7 R E F U V U 1 c b k R P U 1 B J S k X E h k E s N 3 0 m c X V v d D s s J n F 1 b 3 Q 7 U 2 V j d G l v b j E v V G F i b G U w M D g g K F B h Z 2 U g N S k v Q X V 0 b 1 J l b W 9 2 Z W R D b 2 x 1 b W 5 z M S 5 7 V k l T S U 5 B X G 5 L Q U 1 B V E 5 F X G 5 T V E 9 Q R S w 4 f S Z x d W 9 0 O y w m c X V v d D t T Z W N 0 a W 9 u M S 9 U Y W J s Z T A w O C A o U G F n Z S A 1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U p L 0 F 1 d G 9 S Z W 1 v d m V k Q 2 9 s d W 1 u c z E u e 1 J C L D B 9 J n F 1 b 3 Q 7 L C Z x d W 9 0 O 1 N l Y 3 R p b 2 4 x L 1 R h Y m x l M D A 4 I C h Q Y W d l I D U p L 0 F 1 d G 9 S Z W 1 v d m V k Q 2 9 s d W 1 u c z E u e 0 9 J Q i w x f S Z x d W 9 0 O y w m c X V v d D t T Z W N 0 a W 9 u M S 9 U Y W J s Z T A w O C A o U G F n Z S A 1 K S 9 B d X R v U m V t b 3 Z l Z E N v b H V t b n M x L n t O Q V p J V i B W S k V S T 1 Z O S U t B L D J 9 J n F 1 b 3 Q 7 L C Z x d W 9 0 O 1 N l Y 3 R p b 2 4 x L 1 R h Y m x l M D A 4 I C h Q Y W d l I D U p L 0 F 1 d G 9 S Z W 1 v d m V k Q 2 9 s d W 1 u c z E u e 0 F E U k V T Q V x u V k p F U k 9 W T k l L Q S w z f S Z x d W 9 0 O y w m c X V v d D t T Z W N 0 a W 9 u M S 9 U Y W J s Z T A w O C A o U G F n Z S A 1 K S 9 B d X R v U m V t b 3 Z l Z E N v b H V t b n M x L n t J W k 5 P U 1 x u T 0 J W R V p F X G 4 o R V V S K S w 0 f S Z x d W 9 0 O y w m c X V v d D t T Z W N 0 a W 9 u M S 9 U Y W J s Z T A w O C A o U G F n Z S A 1 K S 9 B d X R v U m V t b 3 Z l Z E N v b H V t b n M x L n t V R E l P L D V 9 J n F 1 b 3 Q 7 L C Z x d W 9 0 O 1 N l Y 3 R p b 2 4 x L 1 R h Y m x l M D A 4 I C h Q Y W d l I D U p L 0 F 1 d G 9 S Z W 1 v d m V k Q 2 9 s d W 1 u c z E u e 1 B S Q V Z O Q V x u T 1 N O T 1 Z B L D Z 9 J n F 1 b 3 Q 7 L C Z x d W 9 0 O 1 N l Y 3 R p b 2 4 x L 1 R h Y m x l M D A 4 I C h Q Y W d l I D U p L 0 F 1 d G 9 S Z W 1 v d m V k Q 2 9 s d W 1 u c z E u e 0 R B V F V N X G 5 E T 1 N Q S U p F x I Z B L D d 9 J n F 1 b 3 Q 7 L C Z x d W 9 0 O 1 N l Y 3 R p b 2 4 x L 1 R h Y m x l M D A 4 I C h Q Y W d l I D U p L 0 F 1 d G 9 S Z W 1 v d m V k Q 2 9 s d W 1 u c z E u e 1 Z J U 0 l O Q V x u S 0 F N Q V R O R V x u U 1 R P U E U s O H 0 m c X V v d D s s J n F 1 b 3 Q 7 U 2 V j d G l v b j E v V G F i b G U w M D g g K F B h Z 2 U g N S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x L T E y V D A 3 O j Q 1 O j I 4 L j c x M D k 2 N z J a I i 8 + P E V u d H J 5 I F R 5 c G U 9 I k Z p b G x D b 2 x 1 b W 5 U e X B l c y I g V m F s d W U 9 I n N B d 0 1 H Q m d V R U J n W U c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R E l P I E l N T 1 Z J T k U g T k F c b k t P S l U g U 0 U g T 0 R O T 1 N J X G 5 J W k x V x I x O T y B Q U k F W T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Y p I C g y K S 9 B d X R v U m V t b 3 Z l Z E N v b H V t b n M x L n t S Q i w w f S Z x d W 9 0 O y w m c X V v d D t T Z W N 0 a W 9 u M S 9 U Y W J s Z T A w O S A o U G F n Z S A 2 K S A o M i k v Q X V 0 b 1 J l b W 9 2 Z W R D b 2 x 1 b W 5 z M S 5 7 T 0 l C L D F 9 J n F 1 b 3 Q 7 L C Z x d W 9 0 O 1 N l Y 3 R p b 2 4 x L 1 R h Y m x l M D A 5 I C h Q Y W d l I D Y p I C g y K S 9 B d X R v U m V t b 3 Z l Z E N v b H V t b n M x L n t O Q V p J V l x u V k p F U k 9 W T k l L Q S w y f S Z x d W 9 0 O y w m c X V v d D t T Z W N 0 a W 9 u M S 9 U Y W J s Z T A w O S A o U G F n Z S A 2 K S A o M i k v Q X V 0 b 1 J l b W 9 2 Z W R D b 2 x 1 b W 5 z M S 5 7 Q U R S R V N B X G 5 W S k V S T 1 Z O S U t B L D N 9 J n F 1 b 3 Q 7 L C Z x d W 9 0 O 1 N l Y 3 R p b 2 4 x L 1 R h Y m x l M D A 5 I C h Q Y W d l I D Y p I C g y K S 9 B d X R v U m V t b 3 Z l Z E N v b H V t b n M x L n t J W k 5 P U 1 x u T 0 J W R V p F X G 4 o R V V S K S w 0 f S Z x d W 9 0 O y w m c X V v d D t T Z W N 0 a W 9 u M S 9 U Y W J s Z T A w O S A o U G F n Z S A 2 K S A o M i k v Q X V 0 b 1 J l b W 9 2 Z W R D b 2 x 1 b W 5 z M S 5 7 V U R J T y w 1 f S Z x d W 9 0 O y w m c X V v d D t T Z W N 0 a W 9 u M S 9 U Y W J s Z T A w O S A o U G F n Z S A 2 K S A o M i k v Q X V 0 b 1 J l b W 9 2 Z W R D b 2 x 1 b W 5 z M S 5 7 U F J B V k 5 B X G 5 P U 0 5 P V k E s N n 0 m c X V v d D s s J n F 1 b 3 Q 7 U 2 V j d G l v b j E v V G F i b G U w M D k g K F B h Z 2 U g N i k g K D I p L 0 F 1 d G 9 S Z W 1 v d m V k Q 2 9 s d W 1 u c z E u e 0 R B V F V N X G 5 E T 1 N Q S U p F x I Z B L D d 9 J n F 1 b 3 Q 7 L C Z x d W 9 0 O 1 N l Y 3 R p b 2 4 x L 1 R h Y m x l M D A 5 I C h Q Y W d l I D Y p I C g y K S 9 B d X R v U m V t b 3 Z l Z E N v b H V t b n M x L n t E S U 8 g S U 1 P V k l O R S B O Q V x u S 0 9 K V S B T R S B P R E 5 P U 0 l c b k l a T F X E j E 5 P I F B S Q V Z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A 5 I C h Q Y W d l I D Y p I C g y K S 9 B d X R v U m V t b 3 Z l Z E N v b H V t b n M x L n t S Q i w w f S Z x d W 9 0 O y w m c X V v d D t T Z W N 0 a W 9 u M S 9 U Y W J s Z T A w O S A o U G F n Z S A 2 K S A o M i k v Q X V 0 b 1 J l b W 9 2 Z W R D b 2 x 1 b W 5 z M S 5 7 T 0 l C L D F 9 J n F 1 b 3 Q 7 L C Z x d W 9 0 O 1 N l Y 3 R p b 2 4 x L 1 R h Y m x l M D A 5 I C h Q Y W d l I D Y p I C g y K S 9 B d X R v U m V t b 3 Z l Z E N v b H V t b n M x L n t O Q V p J V l x u V k p F U k 9 W T k l L Q S w y f S Z x d W 9 0 O y w m c X V v d D t T Z W N 0 a W 9 u M S 9 U Y W J s Z T A w O S A o U G F n Z S A 2 K S A o M i k v Q X V 0 b 1 J l b W 9 2 Z W R D b 2 x 1 b W 5 z M S 5 7 Q U R S R V N B X G 5 W S k V S T 1 Z O S U t B L D N 9 J n F 1 b 3 Q 7 L C Z x d W 9 0 O 1 N l Y 3 R p b 2 4 x L 1 R h Y m x l M D A 5 I C h Q Y W d l I D Y p I C g y K S 9 B d X R v U m V t b 3 Z l Z E N v b H V t b n M x L n t J W k 5 P U 1 x u T 0 J W R V p F X G 4 o R V V S K S w 0 f S Z x d W 9 0 O y w m c X V v d D t T Z W N 0 a W 9 u M S 9 U Y W J s Z T A w O S A o U G F n Z S A 2 K S A o M i k v Q X V 0 b 1 J l b W 9 2 Z W R D b 2 x 1 b W 5 z M S 5 7 V U R J T y w 1 f S Z x d W 9 0 O y w m c X V v d D t T Z W N 0 a W 9 u M S 9 U Y W J s Z T A w O S A o U G F n Z S A 2 K S A o M i k v Q X V 0 b 1 J l b W 9 2 Z W R D b 2 x 1 b W 5 z M S 5 7 U F J B V k 5 B X G 5 P U 0 5 P V k E s N n 0 m c X V v d D s s J n F 1 b 3 Q 7 U 2 V j d G l v b j E v V G F i b G U w M D k g K F B h Z 2 U g N i k g K D I p L 0 F 1 d G 9 S Z W 1 v d m V k Q 2 9 s d W 1 u c z E u e 0 R B V F V N X G 5 E T 1 N Q S U p F x I Z B L D d 9 J n F 1 b 3 Q 7 L C Z x d W 9 0 O 1 N l Y 3 R p b 2 4 x L 1 R h Y m x l M D A 5 I C h Q Y W d l I D Y p I C g y K S 9 B d X R v U m V t b 3 Z l Z E N v b H V t b n M x L n t E S U 8 g S U 1 P V k l O R S B O Q V x u S 0 9 K V S B T R S B P R E 5 P U 0 l c b k l a T F X E j E 5 P I F B S Q V Z P L D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S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z L T E 3 V D A 3 O j A 4 O j U w L j U 2 M D c 1 M D B a I i 8 + P E V u d H J 5 I F R 5 c G U 9 I k Z p b G x D b 2 x 1 b W 5 U e X B l c y I g V m F s d W U 9 I n N B d 0 1 H Q m d V R U J n T U V C Z z 0 9 I i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U p I C g y K S 9 B d X R v U m V t b 3 Z l Z E N v b H V t b n M x L n t S Q i w w f S Z x d W 9 0 O y w m c X V v d D t T Z W N 0 a W 9 u M S 9 U Y W J s Z T A w O C A o U G F n Z S A 1 K S A o M i k v Q X V 0 b 1 J l b W 9 2 Z W R D b 2 x 1 b W 5 z M S 5 7 T 0 l C L D F 9 J n F 1 b 3 Q 7 L C Z x d W 9 0 O 1 N l Y 3 R p b 2 4 x L 1 R h Y m x l M D A 4 I C h Q Y W d l I D U p I C g y K S 9 B d X R v U m V t b 3 Z l Z E N v b H V t b n M x L n t O Q V p J V l x u V k p F U k 9 W T k l L Q S w y f S Z x d W 9 0 O y w m c X V v d D t T Z W N 0 a W 9 u M S 9 U Y W J s Z T A w O C A o U G F n Z S A 1 K S A o M i k v Q X V 0 b 1 J l b W 9 2 Z W R D b 2 x 1 b W 5 z M S 5 7 Q U R S R V N B X G 5 W S k V S T 1 Z O S U t B L D N 9 J n F 1 b 3 Q 7 L C Z x d W 9 0 O 1 N l Y 3 R p b 2 4 x L 1 R h Y m x l M D A 4 I C h Q Y W d l I D U p I C g y K S 9 B d X R v U m V t b 3 Z l Z E N v b H V t b n M x L n t J W k 5 P U 1 x u T 0 J W R V p F X G 4 o R V V S K S w 0 f S Z x d W 9 0 O y w m c X V v d D t T Z W N 0 a W 9 u M S 9 U Y W J s Z T A w O C A o U G F n Z S A 1 K S A o M i k v Q X V 0 b 1 J l b W 9 2 Z W R D b 2 x 1 b W 5 z M S 5 7 V U R J T y w 1 f S Z x d W 9 0 O y w m c X V v d D t T Z W N 0 a W 9 u M S 9 U Y W J s Z T A w O C A o U G F n Z S A 1 K S A o M i k v Q X V 0 b 1 J l b W 9 2 Z W R D b 2 x 1 b W 5 z M S 5 7 U F J B V k 5 B X G 5 P U 0 5 P V k E s N n 0 m c X V v d D s s J n F 1 b 3 Q 7 U 2 V j d G l v b j E v V G F i b G U w M D g g K F B h Z 2 U g N S k g K D I p L 0 F 1 d G 9 S Z W 1 v d m V k Q 2 9 s d W 1 u c z E u e 0 R B V F V N X G 5 E T 1 N Q S U p F x I Z B L D d 9 J n F 1 b 3 Q 7 L C Z x d W 9 0 O 1 N l Y 3 R p b 2 4 x L 1 R h Y m x l M D A 4 I C h Q Y W d l I D U p I C g y K S 9 B d X R v U m V t b 3 Z l Z E N v b H V t b n M x L n t W S V N J T k F c b k t B T U F U T k V c b l N U T 1 B F L D h 9 J n F 1 b 3 Q 7 L C Z x d W 9 0 O 1 N l Y 3 R p b 2 4 x L 1 R h Y m x l M D A 4 I C h Q Y W d l I D U p I C g y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U p I C g y K S 9 B d X R v U m V t b 3 Z l Z E N v b H V t b n M x L n t S Q i w w f S Z x d W 9 0 O y w m c X V v d D t T Z W N 0 a W 9 u M S 9 U Y W J s Z T A w O C A o U G F n Z S A 1 K S A o M i k v Q X V 0 b 1 J l b W 9 2 Z W R D b 2 x 1 b W 5 z M S 5 7 T 0 l C L D F 9 J n F 1 b 3 Q 7 L C Z x d W 9 0 O 1 N l Y 3 R p b 2 4 x L 1 R h Y m x l M D A 4 I C h Q Y W d l I D U p I C g y K S 9 B d X R v U m V t b 3 Z l Z E N v b H V t b n M x L n t O Q V p J V l x u V k p F U k 9 W T k l L Q S w y f S Z x d W 9 0 O y w m c X V v d D t T Z W N 0 a W 9 u M S 9 U Y W J s Z T A w O C A o U G F n Z S A 1 K S A o M i k v Q X V 0 b 1 J l b W 9 2 Z W R D b 2 x 1 b W 5 z M S 5 7 Q U R S R V N B X G 5 W S k V S T 1 Z O S U t B L D N 9 J n F 1 b 3 Q 7 L C Z x d W 9 0 O 1 N l Y 3 R p b 2 4 x L 1 R h Y m x l M D A 4 I C h Q Y W d l I D U p I C g y K S 9 B d X R v U m V t b 3 Z l Z E N v b H V t b n M x L n t J W k 5 P U 1 x u T 0 J W R V p F X G 4 o R V V S K S w 0 f S Z x d W 9 0 O y w m c X V v d D t T Z W N 0 a W 9 u M S 9 U Y W J s Z T A w O C A o U G F n Z S A 1 K S A o M i k v Q X V 0 b 1 J l b W 9 2 Z W R D b 2 x 1 b W 5 z M S 5 7 V U R J T y w 1 f S Z x d W 9 0 O y w m c X V v d D t T Z W N 0 a W 9 u M S 9 U Y W J s Z T A w O C A o U G F n Z S A 1 K S A o M i k v Q X V 0 b 1 J l b W 9 2 Z W R D b 2 x 1 b W 5 z M S 5 7 U F J B V k 5 B X G 5 P U 0 5 P V k E s N n 0 m c X V v d D s s J n F 1 b 3 Q 7 U 2 V j d G l v b j E v V G F i b G U w M D g g K F B h Z 2 U g N S k g K D I p L 0 F 1 d G 9 S Z W 1 v d m V k Q 2 9 s d W 1 u c z E u e 0 R B V F V N X G 5 E T 1 N Q S U p F x I Z B L D d 9 J n F 1 b 3 Q 7 L C Z x d W 9 0 O 1 N l Y 3 R p b 2 4 x L 1 R h Y m x l M D A 4 I C h Q Y W d l I D U p I C g y K S 9 B d X R v U m V t b 3 Z l Z E N v b H V t b n M x L n t W S V N J T k F c b k t B T U F U T k V c b l N U T 1 B F L D h 9 J n F 1 b 3 Q 7 L C Z x d W 9 0 O 1 N l Y 3 R p b 2 4 x L 1 R h Y m x l M D A 4 I C h Q Y W d l I D U p I C g y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S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M t M T d U M D c 6 M D k 6 M j Q u N T E 4 M D c 4 N F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A o M y k v Q X V 0 b 1 J l b W 9 2 Z W R D b 2 x 1 b W 5 z M S 5 7 Q 2 9 s d W 1 u M S w w f S Z x d W 9 0 O y w m c X V v d D t T Z W N 0 a W 9 u M S 9 U Y W J s Z T A w O S A o U G F n Z S A 2 K S A o M y k v Q X V 0 b 1 J l b W 9 2 Z W R D b 2 x 1 b W 5 z M S 5 7 Q 2 9 s d W 1 u M i w x f S Z x d W 9 0 O y w m c X V v d D t T Z W N 0 a W 9 u M S 9 U Y W J s Z T A w O S A o U G F n Z S A 2 K S A o M y k v Q X V 0 b 1 J l b W 9 2 Z W R D b 2 x 1 b W 5 z M S 5 7 Q 2 9 s d W 1 u M y w y f S Z x d W 9 0 O y w m c X V v d D t T Z W N 0 a W 9 u M S 9 U Y W J s Z T A w O S A o U G F n Z S A 2 K S A o M y k v Q X V 0 b 1 J l b W 9 2 Z W R D b 2 x 1 b W 5 z M S 5 7 Q 2 9 s d W 1 u N C w z f S Z x d W 9 0 O y w m c X V v d D t T Z W N 0 a W 9 u M S 9 U Y W J s Z T A w O S A o U G F n Z S A 2 K S A o M y k v Q X V 0 b 1 J l b W 9 2 Z W R D b 2 x 1 b W 5 z M S 5 7 Q 2 9 s d W 1 u N S w 0 f S Z x d W 9 0 O y w m c X V v d D t T Z W N 0 a W 9 u M S 9 U Y W J s Z T A w O S A o U G F n Z S A 2 K S A o M y k v Q X V 0 b 1 J l b W 9 2 Z W R D b 2 x 1 b W 5 z M S 5 7 Q 2 9 s d W 1 u N i w 1 f S Z x d W 9 0 O y w m c X V v d D t T Z W N 0 a W 9 u M S 9 U Y W J s Z T A w O S A o U G F n Z S A 2 K S A o M y k v Q X V 0 b 1 J l b W 9 2 Z W R D b 2 x 1 b W 5 z M S 5 7 Q 2 9 s d W 1 u N y w 2 f S Z x d W 9 0 O y w m c X V v d D t T Z W N 0 a W 9 u M S 9 U Y W J s Z T A w O S A o U G F n Z S A 2 K S A o M y k v Q X V 0 b 1 J l b W 9 2 Z W R D b 2 x 1 b W 5 z M S 5 7 Q 2 9 s d W 1 u O C w 3 f S Z x d W 9 0 O y w m c X V v d D t T Z W N 0 a W 9 u M S 9 U Y W J s Z T A w O S A o U G F n Z S A 2 K S A o M y k v Q X V 0 b 1 J l b W 9 2 Z W R D b 2 x 1 b W 5 z M S 5 7 Q 2 9 s d W 1 u O S w 4 f S Z x d W 9 0 O y w m c X V v d D t T Z W N 0 a W 9 u M S 9 U Y W J s Z T A w O S A o U G F n Z S A 2 K S A o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Y p I C g z K S 9 B d X R v U m V t b 3 Z l Z E N v b H V t b n M x L n t D b 2 x 1 b W 4 x L D B 9 J n F 1 b 3 Q 7 L C Z x d W 9 0 O 1 N l Y 3 R p b 2 4 x L 1 R h Y m x l M D A 5 I C h Q Y W d l I D Y p I C g z K S 9 B d X R v U m V t b 3 Z l Z E N v b H V t b n M x L n t D b 2 x 1 b W 4 y L D F 9 J n F 1 b 3 Q 7 L C Z x d W 9 0 O 1 N l Y 3 R p b 2 4 x L 1 R h Y m x l M D A 5 I C h Q Y W d l I D Y p I C g z K S 9 B d X R v U m V t b 3 Z l Z E N v b H V t b n M x L n t D b 2 x 1 b W 4 z L D J 9 J n F 1 b 3 Q 7 L C Z x d W 9 0 O 1 N l Y 3 R p b 2 4 x L 1 R h Y m x l M D A 5 I C h Q Y W d l I D Y p I C g z K S 9 B d X R v U m V t b 3 Z l Z E N v b H V t b n M x L n t D b 2 x 1 b W 4 0 L D N 9 J n F 1 b 3 Q 7 L C Z x d W 9 0 O 1 N l Y 3 R p b 2 4 x L 1 R h Y m x l M D A 5 I C h Q Y W d l I D Y p I C g z K S 9 B d X R v U m V t b 3 Z l Z E N v b H V t b n M x L n t D b 2 x 1 b W 4 1 L D R 9 J n F 1 b 3 Q 7 L C Z x d W 9 0 O 1 N l Y 3 R p b 2 4 x L 1 R h Y m x l M D A 5 I C h Q Y W d l I D Y p I C g z K S 9 B d X R v U m V t b 3 Z l Z E N v b H V t b n M x L n t D b 2 x 1 b W 4 2 L D V 9 J n F 1 b 3 Q 7 L C Z x d W 9 0 O 1 N l Y 3 R p b 2 4 x L 1 R h Y m x l M D A 5 I C h Q Y W d l I D Y p I C g z K S 9 B d X R v U m V t b 3 Z l Z E N v b H V t b n M x L n t D b 2 x 1 b W 4 3 L D Z 9 J n F 1 b 3 Q 7 L C Z x d W 9 0 O 1 N l Y 3 R p b 2 4 x L 1 R h Y m x l M D A 5 I C h Q Y W d l I D Y p I C g z K S 9 B d X R v U m V t b 3 Z l Z E N v b H V t b n M x L n t D b 2 x 1 b W 4 4 L D d 9 J n F 1 b 3 Q 7 L C Z x d W 9 0 O 1 N l Y 3 R p b 2 4 x L 1 R h Y m x l M D A 5 I C h Q Y W d l I D Y p I C g z K S 9 B d X R v U m V t b 3 Z l Z E N v b H V t b n M x L n t D b 2 x 1 b W 4 5 L D h 9 J n F 1 b 3 Q 7 L C Z x d W 9 0 O 1 N l Y 3 R p b 2 4 x L 1 R h Y m x l M D A 5 I C h Q Y W d l I D Y p I C g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c p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x N 1 Q w N z o x M D o y N i 4 4 O T Y w N z I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c p I C g y K S 9 B d X R v U m V t b 3 Z l Z E N v b H V t b n M x L n t D b 2 x 1 b W 4 x L D B 9 J n F 1 b 3 Q 7 L C Z x d W 9 0 O 1 N l Y 3 R p b 2 4 x L 1 R h Y m x l M D E w I C h Q Y W d l I D c p I C g y K S 9 B d X R v U m V t b 3 Z l Z E N v b H V t b n M x L n t D b 2 x 1 b W 4 y L D F 9 J n F 1 b 3 Q 7 L C Z x d W 9 0 O 1 N l Y 3 R p b 2 4 x L 1 R h Y m x l M D E w I C h Q Y W d l I D c p I C g y K S 9 B d X R v U m V t b 3 Z l Z E N v b H V t b n M x L n t D b 2 x 1 b W 4 z L D J 9 J n F 1 b 3 Q 7 L C Z x d W 9 0 O 1 N l Y 3 R p b 2 4 x L 1 R h Y m x l M D E w I C h Q Y W d l I D c p I C g y K S 9 B d X R v U m V t b 3 Z l Z E N v b H V t b n M x L n t D b 2 x 1 b W 4 0 L D N 9 J n F 1 b 3 Q 7 L C Z x d W 9 0 O 1 N l Y 3 R p b 2 4 x L 1 R h Y m x l M D E w I C h Q Y W d l I D c p I C g y K S 9 B d X R v U m V t b 3 Z l Z E N v b H V t b n M x L n t D b 2 x 1 b W 4 1 L D R 9 J n F 1 b 3 Q 7 L C Z x d W 9 0 O 1 N l Y 3 R p b 2 4 x L 1 R h Y m x l M D E w I C h Q Y W d l I D c p I C g y K S 9 B d X R v U m V t b 3 Z l Z E N v b H V t b n M x L n t D b 2 x 1 b W 4 2 L D V 9 J n F 1 b 3 Q 7 L C Z x d W 9 0 O 1 N l Y 3 R p b 2 4 x L 1 R h Y m x l M D E w I C h Q Y W d l I D c p I C g y K S 9 B d X R v U m V t b 3 Z l Z E N v b H V t b n M x L n t D b 2 x 1 b W 4 3 L D Z 9 J n F 1 b 3 Q 7 L C Z x d W 9 0 O 1 N l Y 3 R p b 2 4 x L 1 R h Y m x l M D E w I C h Q Y W d l I D c p I C g y K S 9 B d X R v U m V t b 3 Z l Z E N v b H V t b n M x L n t D b 2 x 1 b W 4 4 L D d 9 J n F 1 b 3 Q 7 L C Z x d W 9 0 O 1 N l Y 3 R p b 2 4 x L 1 R h Y m x l M D E w I C h Q Y W d l I D c p I C g y K S 9 B d X R v U m V t b 3 Z l Z E N v b H V t b n M x L n t D b 2 x 1 b W 4 5 L D h 9 J n F 1 b 3 Q 7 L C Z x d W 9 0 O 1 N l Y 3 R p b 2 4 x L 1 R h Y m x l M D E w I C h Q Y W d l I D c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g K D I p L 0 F 1 d G 9 S Z W 1 v d m V k Q 2 9 s d W 1 u c z E u e 0 N v b H V t b j E s M H 0 m c X V v d D s s J n F 1 b 3 Q 7 U 2 V j d G l v b j E v V G F i b G U w M T A g K F B h Z 2 U g N y k g K D I p L 0 F 1 d G 9 S Z W 1 v d m V k Q 2 9 s d W 1 u c z E u e 0 N v b H V t b j I s M X 0 m c X V v d D s s J n F 1 b 3 Q 7 U 2 V j d G l v b j E v V G F i b G U w M T A g K F B h Z 2 U g N y k g K D I p L 0 F 1 d G 9 S Z W 1 v d m V k Q 2 9 s d W 1 u c z E u e 0 N v b H V t b j M s M n 0 m c X V v d D s s J n F 1 b 3 Q 7 U 2 V j d G l v b j E v V G F i b G U w M T A g K F B h Z 2 U g N y k g K D I p L 0 F 1 d G 9 S Z W 1 v d m V k Q 2 9 s d W 1 u c z E u e 0 N v b H V t b j Q s M 3 0 m c X V v d D s s J n F 1 b 3 Q 7 U 2 V j d G l v b j E v V G F i b G U w M T A g K F B h Z 2 U g N y k g K D I p L 0 F 1 d G 9 S Z W 1 v d m V k Q 2 9 s d W 1 u c z E u e 0 N v b H V t b j U s N H 0 m c X V v d D s s J n F 1 b 3 Q 7 U 2 V j d G l v b j E v V G F i b G U w M T A g K F B h Z 2 U g N y k g K D I p L 0 F 1 d G 9 S Z W 1 v d m V k Q 2 9 s d W 1 u c z E u e 0 N v b H V t b j Y s N X 0 m c X V v d D s s J n F 1 b 3 Q 7 U 2 V j d G l v b j E v V G F i b G U w M T A g K F B h Z 2 U g N y k g K D I p L 0 F 1 d G 9 S Z W 1 v d m V k Q 2 9 s d W 1 u c z E u e 0 N v b H V t b j c s N n 0 m c X V v d D s s J n F 1 b 3 Q 7 U 2 V j d G l v b j E v V G F i b G U w M T A g K F B h Z 2 U g N y k g K D I p L 0 F 1 d G 9 S Z W 1 v d m V k Q 2 9 s d W 1 u c z E u e 0 N v b H V t b j g s N 3 0 m c X V v d D s s J n F 1 b 3 Q 7 U 2 V j d G l v b j E v V G F i b G U w M T A g K F B h Z 2 U g N y k g K D I p L 0 F 1 d G 9 S Z W 1 v d m V k Q 2 9 s d W 1 u c z E u e 0 N v b H V t b j k s O H 0 m c X V v d D s s J n F 1 b 3 Q 7 U 2 V j d G l v b j E v V G F i b G U w M T A g K F B h Z 2 U g N y k g K D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O C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x N 1 Q w N z o x M T o w M i 4 1 N j Y 5 O D k z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g p I C g y K S 9 B d X R v U m V t b 3 Z l Z E N v b H V t b n M x L n t D b 2 x 1 b W 4 x L D B 9 J n F 1 b 3 Q 7 L C Z x d W 9 0 O 1 N l Y 3 R p b 2 4 x L 1 R h Y m x l M D E x I C h Q Y W d l I D g p I C g y K S 9 B d X R v U m V t b 3 Z l Z E N v b H V t b n M x L n t D b 2 x 1 b W 4 y L D F 9 J n F 1 b 3 Q 7 L C Z x d W 9 0 O 1 N l Y 3 R p b 2 4 x L 1 R h Y m x l M D E x I C h Q Y W d l I D g p I C g y K S 9 B d X R v U m V t b 3 Z l Z E N v b H V t b n M x L n t D b 2 x 1 b W 4 z L D J 9 J n F 1 b 3 Q 7 L C Z x d W 9 0 O 1 N l Y 3 R p b 2 4 x L 1 R h Y m x l M D E x I C h Q Y W d l I D g p I C g y K S 9 B d X R v U m V t b 3 Z l Z E N v b H V t b n M x L n t D b 2 x 1 b W 4 0 L D N 9 J n F 1 b 3 Q 7 L C Z x d W 9 0 O 1 N l Y 3 R p b 2 4 x L 1 R h Y m x l M D E x I C h Q Y W d l I D g p I C g y K S 9 B d X R v U m V t b 3 Z l Z E N v b H V t b n M x L n t D b 2 x 1 b W 4 1 L D R 9 J n F 1 b 3 Q 7 L C Z x d W 9 0 O 1 N l Y 3 R p b 2 4 x L 1 R h Y m x l M D E x I C h Q Y W d l I D g p I C g y K S 9 B d X R v U m V t b 3 Z l Z E N v b H V t b n M x L n t D b 2 x 1 b W 4 2 L D V 9 J n F 1 b 3 Q 7 L C Z x d W 9 0 O 1 N l Y 3 R p b 2 4 x L 1 R h Y m x l M D E x I C h Q Y W d l I D g p I C g y K S 9 B d X R v U m V t b 3 Z l Z E N v b H V t b n M x L n t D b 2 x 1 b W 4 3 L D Z 9 J n F 1 b 3 Q 7 L C Z x d W 9 0 O 1 N l Y 3 R p b 2 4 x L 1 R h Y m x l M D E x I C h Q Y W d l I D g p I C g y K S 9 B d X R v U m V t b 3 Z l Z E N v b H V t b n M x L n t D b 2 x 1 b W 4 4 L D d 9 J n F 1 b 3 Q 7 L C Z x d W 9 0 O 1 N l Y 3 R p b 2 4 x L 1 R h Y m x l M D E x I C h Q Y W d l I D g p I C g y K S 9 B d X R v U m V t b 3 Z l Z E N v b H V t b n M x L n t D b 2 x 1 b W 4 5 L D h 9 J n F 1 b 3 Q 7 L C Z x d W 9 0 O 1 N l Y 3 R p b 2 4 x L 1 R h Y m x l M D E x I C h Q Y W d l I D g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g K D I p L 0 F 1 d G 9 S Z W 1 v d m V k Q 2 9 s d W 1 u c z E u e 0 N v b H V t b j E s M H 0 m c X V v d D s s J n F 1 b 3 Q 7 U 2 V j d G l v b j E v V G F i b G U w M T E g K F B h Z 2 U g O C k g K D I p L 0 F 1 d G 9 S Z W 1 v d m V k Q 2 9 s d W 1 u c z E u e 0 N v b H V t b j I s M X 0 m c X V v d D s s J n F 1 b 3 Q 7 U 2 V j d G l v b j E v V G F i b G U w M T E g K F B h Z 2 U g O C k g K D I p L 0 F 1 d G 9 S Z W 1 v d m V k Q 2 9 s d W 1 u c z E u e 0 N v b H V t b j M s M n 0 m c X V v d D s s J n F 1 b 3 Q 7 U 2 V j d G l v b j E v V G F i b G U w M T E g K F B h Z 2 U g O C k g K D I p L 0 F 1 d G 9 S Z W 1 v d m V k Q 2 9 s d W 1 u c z E u e 0 N v b H V t b j Q s M 3 0 m c X V v d D s s J n F 1 b 3 Q 7 U 2 V j d G l v b j E v V G F i b G U w M T E g K F B h Z 2 U g O C k g K D I p L 0 F 1 d G 9 S Z W 1 v d m V k Q 2 9 s d W 1 u c z E u e 0 N v b H V t b j U s N H 0 m c X V v d D s s J n F 1 b 3 Q 7 U 2 V j d G l v b j E v V G F i b G U w M T E g K F B h Z 2 U g O C k g K D I p L 0 F 1 d G 9 S Z W 1 v d m V k Q 2 9 s d W 1 u c z E u e 0 N v b H V t b j Y s N X 0 m c X V v d D s s J n F 1 b 3 Q 7 U 2 V j d G l v b j E v V G F i b G U w M T E g K F B h Z 2 U g O C k g K D I p L 0 F 1 d G 9 S Z W 1 v d m V k Q 2 9 s d W 1 u c z E u e 0 N v b H V t b j c s N n 0 m c X V v d D s s J n F 1 b 3 Q 7 U 2 V j d G l v b j E v V G F i b G U w M T E g K F B h Z 2 U g O C k g K D I p L 0 F 1 d G 9 S Z W 1 v d m V k Q 2 9 s d W 1 u c z E u e 0 N v b H V t b j g s N 3 0 m c X V v d D s s J n F 1 b 3 Q 7 U 2 V j d G l v b j E v V G F i b G U w M T E g K F B h Z 2 U g O C k g K D I p L 0 F 1 d G 9 S Z W 1 v d m V k Q 2 9 s d W 1 u c z E u e 0 N v b H V t b j k s O H 0 m c X V v d D s s J n F 1 b 3 Q 7 U 2 V j d G l v b j E v V G F i b G U w M T E g K F B h Z 2 U g O C k g K D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O S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z L T E 3 V D A 3 O j E x O j I 3 L j Q z O T A 5 O D h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O S k g K D I p L 0 F 1 d G 9 S Z W 1 v d m V k Q 2 9 s d W 1 u c z E u e 0 N v b H V t b j E s M H 0 m c X V v d D s s J n F 1 b 3 Q 7 U 2 V j d G l v b j E v V G F i b G U w M T I g K F B h Z 2 U g O S k g K D I p L 0 F 1 d G 9 S Z W 1 v d m V k Q 2 9 s d W 1 u c z E u e 0 N v b H V t b j I s M X 0 m c X V v d D s s J n F 1 b 3 Q 7 U 2 V j d G l v b j E v V G F i b G U w M T I g K F B h Z 2 U g O S k g K D I p L 0 F 1 d G 9 S Z W 1 v d m V k Q 2 9 s d W 1 u c z E u e 0 N v b H V t b j M s M n 0 m c X V v d D s s J n F 1 b 3 Q 7 U 2 V j d G l v b j E v V G F i b G U w M T I g K F B h Z 2 U g O S k g K D I p L 0 F 1 d G 9 S Z W 1 v d m V k Q 2 9 s d W 1 u c z E u e 0 N v b H V t b j Q s M 3 0 m c X V v d D s s J n F 1 b 3 Q 7 U 2 V j d G l v b j E v V G F i b G U w M T I g K F B h Z 2 U g O S k g K D I p L 0 F 1 d G 9 S Z W 1 v d m V k Q 2 9 s d W 1 u c z E u e 0 N v b H V t b j U s N H 0 m c X V v d D s s J n F 1 b 3 Q 7 U 2 V j d G l v b j E v V G F i b G U w M T I g K F B h Z 2 U g O S k g K D I p L 0 F 1 d G 9 S Z W 1 v d m V k Q 2 9 s d W 1 u c z E u e 0 N v b H V t b j Y s N X 0 m c X V v d D s s J n F 1 b 3 Q 7 U 2 V j d G l v b j E v V G F i b G U w M T I g K F B h Z 2 U g O S k g K D I p L 0 F 1 d G 9 S Z W 1 v d m V k Q 2 9 s d W 1 u c z E u e 0 N v b H V t b j c s N n 0 m c X V v d D s s J n F 1 b 3 Q 7 U 2 V j d G l v b j E v V G F i b G U w M T I g K F B h Z 2 U g O S k g K D I p L 0 F 1 d G 9 S Z W 1 v d m V k Q 2 9 s d W 1 u c z E u e 0 N v b H V t b j g s N 3 0 m c X V v d D s s J n F 1 b 3 Q 7 U 2 V j d G l v b j E v V G F i b G U w M T I g K F B h Z 2 U g O S k g K D I p L 0 F 1 d G 9 S Z W 1 v d m V k Q 2 9 s d W 1 u c z E u e 0 N v b H V t b j k s O H 0 m c X V v d D s s J n F 1 b 3 Q 7 U 2 V j d G l v b j E v V G F i b G U w M T I g K F B h Z 2 U g O S k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i A o U G F n Z S A 5 K S A o M i k v Q X V 0 b 1 J l b W 9 2 Z W R D b 2 x 1 b W 5 z M S 5 7 Q 2 9 s d W 1 u M S w w f S Z x d W 9 0 O y w m c X V v d D t T Z W N 0 a W 9 u M S 9 U Y W J s Z T A x M i A o U G F n Z S A 5 K S A o M i k v Q X V 0 b 1 J l b W 9 2 Z W R D b 2 x 1 b W 5 z M S 5 7 Q 2 9 s d W 1 u M i w x f S Z x d W 9 0 O y w m c X V v d D t T Z W N 0 a W 9 u M S 9 U Y W J s Z T A x M i A o U G F n Z S A 5 K S A o M i k v Q X V 0 b 1 J l b W 9 2 Z W R D b 2 x 1 b W 5 z M S 5 7 Q 2 9 s d W 1 u M y w y f S Z x d W 9 0 O y w m c X V v d D t T Z W N 0 a W 9 u M S 9 U Y W J s Z T A x M i A o U G F n Z S A 5 K S A o M i k v Q X V 0 b 1 J l b W 9 2 Z W R D b 2 x 1 b W 5 z M S 5 7 Q 2 9 s d W 1 u N C w z f S Z x d W 9 0 O y w m c X V v d D t T Z W N 0 a W 9 u M S 9 U Y W J s Z T A x M i A o U G F n Z S A 5 K S A o M i k v Q X V 0 b 1 J l b W 9 2 Z W R D b 2 x 1 b W 5 z M S 5 7 Q 2 9 s d W 1 u N S w 0 f S Z x d W 9 0 O y w m c X V v d D t T Z W N 0 a W 9 u M S 9 U Y W J s Z T A x M i A o U G F n Z S A 5 K S A o M i k v Q X V 0 b 1 J l b W 9 2 Z W R D b 2 x 1 b W 5 z M S 5 7 Q 2 9 s d W 1 u N i w 1 f S Z x d W 9 0 O y w m c X V v d D t T Z W N 0 a W 9 u M S 9 U Y W J s Z T A x M i A o U G F n Z S A 5 K S A o M i k v Q X V 0 b 1 J l b W 9 2 Z W R D b 2 x 1 b W 5 z M S 5 7 Q 2 9 s d W 1 u N y w 2 f S Z x d W 9 0 O y w m c X V v d D t T Z W N 0 a W 9 u M S 9 U Y W J s Z T A x M i A o U G F n Z S A 5 K S A o M i k v Q X V 0 b 1 J l b W 9 2 Z W R D b 2 x 1 b W 5 z M S 5 7 Q 2 9 s d W 1 u O C w 3 f S Z x d W 9 0 O y w m c X V v d D t T Z W N 0 a W 9 u M S 9 U Y W J s Z T A x M i A o U G F n Z S A 5 K S A o M i k v Q X V 0 b 1 J l b W 9 2 Z W R D b 2 x 1 b W 5 z M S 5 7 Q 2 9 s d W 1 u O S w 4 f S Z x d W 9 0 O y w m c X V v d D t T Z W N 0 a W 9 u M S 9 U Y W J s Z T A x M i A o U G F n Z S A 5 K S A o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x N 1 Q w N z o x M j o y M S 4 x M z g y N D E 5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w K S A o M i k v Q X V 0 b 1 J l b W 9 2 Z W R D b 2 x 1 b W 5 z M S 5 7 Q 2 9 s d W 1 u M S w w f S Z x d W 9 0 O y w m c X V v d D t T Z W N 0 a W 9 u M S 9 U Y W J s Z T A x M y A o U G F n Z S A x M C k g K D I p L 0 F 1 d G 9 S Z W 1 v d m V k Q 2 9 s d W 1 u c z E u e 0 N v b H V t b j I s M X 0 m c X V v d D s s J n F 1 b 3 Q 7 U 2 V j d G l v b j E v V G F i b G U w M T M g K F B h Z 2 U g M T A p I C g y K S 9 B d X R v U m V t b 3 Z l Z E N v b H V t b n M x L n t D b 2 x 1 b W 4 z L D J 9 J n F 1 b 3 Q 7 L C Z x d W 9 0 O 1 N l Y 3 R p b 2 4 x L 1 R h Y m x l M D E z I C h Q Y W d l I D E w K S A o M i k v Q X V 0 b 1 J l b W 9 2 Z W R D b 2 x 1 b W 5 z M S 5 7 Q 2 9 s d W 1 u N C w z f S Z x d W 9 0 O y w m c X V v d D t T Z W N 0 a W 9 u M S 9 U Y W J s Z T A x M y A o U G F n Z S A x M C k g K D I p L 0 F 1 d G 9 S Z W 1 v d m V k Q 2 9 s d W 1 u c z E u e 0 N v b H V t b j U s N H 0 m c X V v d D s s J n F 1 b 3 Q 7 U 2 V j d G l v b j E v V G F i b G U w M T M g K F B h Z 2 U g M T A p I C g y K S 9 B d X R v U m V t b 3 Z l Z E N v b H V t b n M x L n t D b 2 x 1 b W 4 2 L D V 9 J n F 1 b 3 Q 7 L C Z x d W 9 0 O 1 N l Y 3 R p b 2 4 x L 1 R h Y m x l M D E z I C h Q Y W d l I D E w K S A o M i k v Q X V 0 b 1 J l b W 9 2 Z W R D b 2 x 1 b W 5 z M S 5 7 Q 2 9 s d W 1 u N y w 2 f S Z x d W 9 0 O y w m c X V v d D t T Z W N 0 a W 9 u M S 9 U Y W J s Z T A x M y A o U G F n Z S A x M C k g K D I p L 0 F 1 d G 9 S Z W 1 v d m V k Q 2 9 s d W 1 u c z E u e 0 N v b H V t b j g s N 3 0 m c X V v d D s s J n F 1 b 3 Q 7 U 2 V j d G l v b j E v V G F i b G U w M T M g K F B h Z 2 U g M T A p I C g y K S 9 B d X R v U m V t b 3 Z l Z E N v b H V t b n M x L n t D b 2 x 1 b W 4 5 L D h 9 J n F 1 b 3 Q 7 L C Z x d W 9 0 O 1 N l Y 3 R p b 2 4 x L 1 R h Y m x l M D E z I C h Q Y W d l I D E w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z I C h Q Y W d l I D E w K S A o M i k v Q X V 0 b 1 J l b W 9 2 Z W R D b 2 x 1 b W 5 z M S 5 7 Q 2 9 s d W 1 u M S w w f S Z x d W 9 0 O y w m c X V v d D t T Z W N 0 a W 9 u M S 9 U Y W J s Z T A x M y A o U G F n Z S A x M C k g K D I p L 0 F 1 d G 9 S Z W 1 v d m V k Q 2 9 s d W 1 u c z E u e 0 N v b H V t b j I s M X 0 m c X V v d D s s J n F 1 b 3 Q 7 U 2 V j d G l v b j E v V G F i b G U w M T M g K F B h Z 2 U g M T A p I C g y K S 9 B d X R v U m V t b 3 Z l Z E N v b H V t b n M x L n t D b 2 x 1 b W 4 z L D J 9 J n F 1 b 3 Q 7 L C Z x d W 9 0 O 1 N l Y 3 R p b 2 4 x L 1 R h Y m x l M D E z I C h Q Y W d l I D E w K S A o M i k v Q X V 0 b 1 J l b W 9 2 Z W R D b 2 x 1 b W 5 z M S 5 7 Q 2 9 s d W 1 u N C w z f S Z x d W 9 0 O y w m c X V v d D t T Z W N 0 a W 9 u M S 9 U Y W J s Z T A x M y A o U G F n Z S A x M C k g K D I p L 0 F 1 d G 9 S Z W 1 v d m V k Q 2 9 s d W 1 u c z E u e 0 N v b H V t b j U s N H 0 m c X V v d D s s J n F 1 b 3 Q 7 U 2 V j d G l v b j E v V G F i b G U w M T M g K F B h Z 2 U g M T A p I C g y K S 9 B d X R v U m V t b 3 Z l Z E N v b H V t b n M x L n t D b 2 x 1 b W 4 2 L D V 9 J n F 1 b 3 Q 7 L C Z x d W 9 0 O 1 N l Y 3 R p b 2 4 x L 1 R h Y m x l M D E z I C h Q Y W d l I D E w K S A o M i k v Q X V 0 b 1 J l b W 9 2 Z W R D b 2 x 1 b W 5 z M S 5 7 Q 2 9 s d W 1 u N y w 2 f S Z x d W 9 0 O y w m c X V v d D t T Z W N 0 a W 9 u M S 9 U Y W J s Z T A x M y A o U G F n Z S A x M C k g K D I p L 0 F 1 d G 9 S Z W 1 v d m V k Q 2 9 s d W 1 u c z E u e 0 N v b H V t b j g s N 3 0 m c X V v d D s s J n F 1 b 3 Q 7 U 2 V j d G l v b j E v V G F i b G U w M T M g K F B h Z 2 U g M T A p I C g y K S 9 B d X R v U m V t b 3 Z l Z E N v b H V t b n M x L n t D b 2 x 1 b W 4 5 L D h 9 J n F 1 b 3 Q 7 L C Z x d W 9 0 O 1 N l Y 3 R p b 2 4 x L 1 R h Y m x l M D E z I C h Q Y W d l I D E w K S A o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z L T E 3 V D A 3 O j E y O j U 0 L j M 0 M T E 1 M j N a I i 8 + P E V u d H J 5 I F R 5 c G U 9 I k Z p b G x D b 2 x 1 b W 5 U e X B l c y I g V m F s d W U 9 I n N B d 0 1 H Q m d V R U J n T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I C g y K S 9 B d X R v U m V t b 3 Z l Z E N v b H V t b n M x L n t D b 2 x 1 b W 4 x L D B 9 J n F 1 b 3 Q 7 L C Z x d W 9 0 O 1 N l Y 3 R p b 2 4 x L 1 R h Y m x l M D E 0 I C h Q Y W d l I D E x K S A o M i k v Q X V 0 b 1 J l b W 9 2 Z W R D b 2 x 1 b W 5 z M S 5 7 Q 2 9 s d W 1 u M i w x f S Z x d W 9 0 O y w m c X V v d D t T Z W N 0 a W 9 u M S 9 U Y W J s Z T A x N C A o U G F n Z S A x M S k g K D I p L 0 F 1 d G 9 S Z W 1 v d m V k Q 2 9 s d W 1 u c z E u e 0 N v b H V t b j M s M n 0 m c X V v d D s s J n F 1 b 3 Q 7 U 2 V j d G l v b j E v V G F i b G U w M T Q g K F B h Z 2 U g M T E p I C g y K S 9 B d X R v U m V t b 3 Z l Z E N v b H V t b n M x L n t D b 2 x 1 b W 4 0 L D N 9 J n F 1 b 3 Q 7 L C Z x d W 9 0 O 1 N l Y 3 R p b 2 4 x L 1 R h Y m x l M D E 0 I C h Q Y W d l I D E x K S A o M i k v Q X V 0 b 1 J l b W 9 2 Z W R D b 2 x 1 b W 5 z M S 5 7 Q 2 9 s d W 1 u N S w 0 f S Z x d W 9 0 O y w m c X V v d D t T Z W N 0 a W 9 u M S 9 U Y W J s Z T A x N C A o U G F n Z S A x M S k g K D I p L 0 F 1 d G 9 S Z W 1 v d m V k Q 2 9 s d W 1 u c z E u e 0 N v b H V t b j Y s N X 0 m c X V v d D s s J n F 1 b 3 Q 7 U 2 V j d G l v b j E v V G F i b G U w M T Q g K F B h Z 2 U g M T E p I C g y K S 9 B d X R v U m V t b 3 Z l Z E N v b H V t b n M x L n t D b 2 x 1 b W 4 3 L D Z 9 J n F 1 b 3 Q 7 L C Z x d W 9 0 O 1 N l Y 3 R p b 2 4 x L 1 R h Y m x l M D E 0 I C h Q Y W d l I D E x K S A o M i k v Q X V 0 b 1 J l b W 9 2 Z W R D b 2 x 1 b W 5 z M S 5 7 Q 2 9 s d W 1 u O C w 3 f S Z x d W 9 0 O y w m c X V v d D t T Z W N 0 a W 9 u M S 9 U Y W J s Z T A x N C A o U G F n Z S A x M S k g K D I p L 0 F 1 d G 9 S Z W 1 v d m V k Q 2 9 s d W 1 u c z E u e 0 N v b H V t b j k s O H 0 m c X V v d D s s J n F 1 b 3 Q 7 U 2 V j d G l v b j E v V G F i b G U w M T Q g K F B h Z 2 U g M T E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Q g K F B h Z 2 U g M T E p I C g y K S 9 B d X R v U m V t b 3 Z l Z E N v b H V t b n M x L n t D b 2 x 1 b W 4 x L D B 9 J n F 1 b 3 Q 7 L C Z x d W 9 0 O 1 N l Y 3 R p b 2 4 x L 1 R h Y m x l M D E 0 I C h Q Y W d l I D E x K S A o M i k v Q X V 0 b 1 J l b W 9 2 Z W R D b 2 x 1 b W 5 z M S 5 7 Q 2 9 s d W 1 u M i w x f S Z x d W 9 0 O y w m c X V v d D t T Z W N 0 a W 9 u M S 9 U Y W J s Z T A x N C A o U G F n Z S A x M S k g K D I p L 0 F 1 d G 9 S Z W 1 v d m V k Q 2 9 s d W 1 u c z E u e 0 N v b H V t b j M s M n 0 m c X V v d D s s J n F 1 b 3 Q 7 U 2 V j d G l v b j E v V G F i b G U w M T Q g K F B h Z 2 U g M T E p I C g y K S 9 B d X R v U m V t b 3 Z l Z E N v b H V t b n M x L n t D b 2 x 1 b W 4 0 L D N 9 J n F 1 b 3 Q 7 L C Z x d W 9 0 O 1 N l Y 3 R p b 2 4 x L 1 R h Y m x l M D E 0 I C h Q Y W d l I D E x K S A o M i k v Q X V 0 b 1 J l b W 9 2 Z W R D b 2 x 1 b W 5 z M S 5 7 Q 2 9 s d W 1 u N S w 0 f S Z x d W 9 0 O y w m c X V v d D t T Z W N 0 a W 9 u M S 9 U Y W J s Z T A x N C A o U G F n Z S A x M S k g K D I p L 0 F 1 d G 9 S Z W 1 v d m V k Q 2 9 s d W 1 u c z E u e 0 N v b H V t b j Y s N X 0 m c X V v d D s s J n F 1 b 3 Q 7 U 2 V j d G l v b j E v V G F i b G U w M T Q g K F B h Z 2 U g M T E p I C g y K S 9 B d X R v U m V t b 3 Z l Z E N v b H V t b n M x L n t D b 2 x 1 b W 4 3 L D Z 9 J n F 1 b 3 Q 7 L C Z x d W 9 0 O 1 N l Y 3 R p b 2 4 x L 1 R h Y m x l M D E 0 I C h Q Y W d l I D E x K S A o M i k v Q X V 0 b 1 J l b W 9 2 Z W R D b 2 x 1 b W 5 z M S 5 7 Q 2 9 s d W 1 u O C w 3 f S Z x d W 9 0 O y w m c X V v d D t T Z W N 0 a W 9 u M S 9 U Y W J s Z T A x N C A o U G F n Z S A x M S k g K D I p L 0 F 1 d G 9 S Z W 1 v d m V k Q 2 9 s d W 1 u c z E u e 0 N v b H V t b j k s O H 0 m c X V v d D s s J n F 1 b 3 Q 7 U 2 V j d G l v b j E v V G F i b G U w M T Q g K F B h Z 2 U g M T E p I C g y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M t M T d U M D c 6 M T Q 6 M D Y u N D U 0 O T A 0 N V o i L z 4 8 R W 5 0 c n k g V H l w Z T 0 i R m l s b E N v b H V t b l R 5 c G V z I i B W Y W x 1 Z T 0 i c 0 F 3 T U d C Z 1 V F Q m d N R y I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S B O Q V x u S 0 9 K S S B T R S B P R E 5 P U 0 l c b k l a T F X E j E 5 P I F B S Q V Z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E p L 0 F 1 d G 9 S Z W 1 v d m V k Q 2 9 s d W 1 u c z E u e 1 J C L D B 9 J n F 1 b 3 Q 7 L C Z x d W 9 0 O 1 N l Y 3 R p b 2 4 x L 1 R h Y m x l M D E 1 I C h Q Y W d l I D E x K S 9 B d X R v U m V t b 3 Z l Z E N v b H V t b n M x L n t P S U I s M X 0 m c X V v d D s s J n F 1 b 3 Q 7 U 2 V j d G l v b j E v V G F i b G U w M T U g K F B h Z 2 U g M T E p L 0 F 1 d G 9 S Z W 1 v d m V k Q 2 9 s d W 1 u c z E u e 0 5 B W k l W X G 5 W S k V S T 1 Z O S U t B L D J 9 J n F 1 b 3 Q 7 L C Z x d W 9 0 O 1 N l Y 3 R p b 2 4 x L 1 R h Y m x l M D E 1 I C h Q Y W d l I D E x K S 9 B d X R v U m V t b 3 Z l Z E N v b H V t b n M x L n t B R F J F U 0 F c b l Z K R V J P V k 5 J S 0 E s M 3 0 m c X V v d D s s J n F 1 b 3 Q 7 U 2 V j d G l v b j E v V G F i b G U w M T U g K F B h Z 2 U g M T E p L 0 F 1 d G 9 S Z W 1 v d m V k Q 2 9 s d W 1 u c z E u e 0 l a T k 9 T X G 5 P Q l Z F W k V c b i h F V V I p L D R 9 J n F 1 b 3 Q 7 L C Z x d W 9 0 O 1 N l Y 3 R p b 2 4 x L 1 R h Y m x l M D E 1 I C h Q Y W d l I D E x K S 9 B d X R v U m V t b 3 Z l Z E N v b H V t b n M x L n t V R E l P L D V 9 J n F 1 b 3 Q 7 L C Z x d W 9 0 O 1 N l Y 3 R p b 2 4 x L 1 R h Y m x l M D E 1 I C h Q Y W d l I D E x K S 9 B d X R v U m V t b 3 Z l Z E N v b H V t b n M x L n t Q U k F W T k F c b k 9 T T k 9 W Q S w 2 f S Z x d W 9 0 O y w m c X V v d D t T Z W N 0 a W 9 u M S 9 U Y W J s Z T A x N S A o U G F n Z S A x M S k v Q X V 0 b 1 J l b W 9 2 Z W R D b 2 x 1 b W 5 z M S 5 7 R E F U V U 1 c b k R P U 1 B J S k X E h k E s N 3 0 m c X V v d D s s J n F 1 b 3 Q 7 U 2 V j d G l v b j E v V G F i b G U w M T U g K F B h Z 2 U g M T E p L 0 F 1 d G 9 S Z W 1 v d m V k Q 2 9 s d W 1 u c z E u e 0 R J T y B J T U 9 W S U 5 F I E 5 B X G 5 L T 0 p J I F N F I E 9 E T k 9 T S V x u S V p M V c S M T k 8 g U F J B V k 8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T U g K F B h Z 2 U g M T E p L 0 F 1 d G 9 S Z W 1 v d m V k Q 2 9 s d W 1 u c z E u e 1 J C L D B 9 J n F 1 b 3 Q 7 L C Z x d W 9 0 O 1 N l Y 3 R p b 2 4 x L 1 R h Y m x l M D E 1 I C h Q Y W d l I D E x K S 9 B d X R v U m V t b 3 Z l Z E N v b H V t b n M x L n t P S U I s M X 0 m c X V v d D s s J n F 1 b 3 Q 7 U 2 V j d G l v b j E v V G F i b G U w M T U g K F B h Z 2 U g M T E p L 0 F 1 d G 9 S Z W 1 v d m V k Q 2 9 s d W 1 u c z E u e 0 5 B W k l W X G 5 W S k V S T 1 Z O S U t B L D J 9 J n F 1 b 3 Q 7 L C Z x d W 9 0 O 1 N l Y 3 R p b 2 4 x L 1 R h Y m x l M D E 1 I C h Q Y W d l I D E x K S 9 B d X R v U m V t b 3 Z l Z E N v b H V t b n M x L n t B R F J F U 0 F c b l Z K R V J P V k 5 J S 0 E s M 3 0 m c X V v d D s s J n F 1 b 3 Q 7 U 2 V j d G l v b j E v V G F i b G U w M T U g K F B h Z 2 U g M T E p L 0 F 1 d G 9 S Z W 1 v d m V k Q 2 9 s d W 1 u c z E u e 0 l a T k 9 T X G 5 P Q l Z F W k V c b i h F V V I p L D R 9 J n F 1 b 3 Q 7 L C Z x d W 9 0 O 1 N l Y 3 R p b 2 4 x L 1 R h Y m x l M D E 1 I C h Q Y W d l I D E x K S 9 B d X R v U m V t b 3 Z l Z E N v b H V t b n M x L n t V R E l P L D V 9 J n F 1 b 3 Q 7 L C Z x d W 9 0 O 1 N l Y 3 R p b 2 4 x L 1 R h Y m x l M D E 1 I C h Q Y W d l I D E x K S 9 B d X R v U m V t b 3 Z l Z E N v b H V t b n M x L n t Q U k F W T k F c b k 9 T T k 9 W Q S w 2 f S Z x d W 9 0 O y w m c X V v d D t T Z W N 0 a W 9 u M S 9 U Y W J s Z T A x N S A o U G F n Z S A x M S k v Q X V 0 b 1 J l b W 9 2 Z W R D b 2 x 1 b W 5 z M S 5 7 R E F U V U 1 c b k R P U 1 B J S k X E h k E s N 3 0 m c X V v d D s s J n F 1 b 3 Q 7 U 2 V j d G l v b j E v V G F i b G U w M T U g K F B h Z 2 U g M T E p L 0 F 1 d G 9 S Z W 1 v d m V k Q 2 9 s d W 1 u c z E u e 0 R J T y B J T U 9 W S U 5 F I E 5 B X G 5 L T 0 p J I F N F I E 9 E T k 9 T S V x u S V p M V c S M T k 8 g U F J B V k 8 s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J T I w K D I p L 1 R h Y m x l M D A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N C k l M j A o M i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N C k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U y M C g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U y M C g y K S 9 U Y W J s Z T A w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U p J T I w K D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l M j A o M i k v V G F i b G U w M T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2 K S U y M C g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2 K S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Y l M j A o U G F n Z S U y M D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Y l M j A o U G F n Z S U y M D Q p L 1 R h Y m x l M D A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i U y M C h Q Y W d l J T I w N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i U y M C h Q Y W d l J T I w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3 J T I w K F B h Z 2 U l M j A 1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3 J T I w K F B h Z 2 U l M j A 1 K S 9 U Y W J s Z T A w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c l M j A o U G F n Z S U y M D U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c l M j A o U G F n Z S U y M D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N S k v V G F i b G U w M D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1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Y p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Y p J T I w K D I p L 1 R h Y m x l M D A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l M j A o M i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1 K S U y M C g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1 K S U y M C g y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U p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U p J T I w K D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l M j A o M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l M j A o M y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U y M C g z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J T I w K D I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U y M C g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U y M C g y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J T I w K D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l M j A o M i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U y M C g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l M j A o M i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J T I w K D I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J T I w K D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E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x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x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1 J T I w K F B h Z 2 U l M j A x M S k v Q 2 h h b m d l Z C U y M F R 5 c G U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O 9 Y 3 x w n H x K m 3 t B v C V x L W 4 A A A A A A g A A A A A A A 2 Y A A M A A A A A Q A A A A r k n v H h E Z 4 j j 8 x y I I k Z m 8 1 A A A A A A E g A A A o A A A A B A A A A C g N t h X 4 8 T e y k k B B M E e F j K o U A A A A E 5 U g I C u I 9 M K o 5 R r 5 b S y 7 O G f o o b g + i t i M 7 b 5 h Q 3 O 6 7 p B d P C U L T 9 h A u A 9 B 0 9 B r u B H i d M 2 + j n d f H M n 3 3 Z E P v s 3 3 F / e P V A g K O M l T N e 8 y v N m C E 7 3 F A A A A O G 8 F u Y 6 3 Y 6 k 3 W A P V m v b l T / p P 7 5 e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Škunca</cp:lastModifiedBy>
  <cp:lastPrinted>2024-02-19T10:50:23Z</cp:lastPrinted>
  <dcterms:created xsi:type="dcterms:W3CDTF">2022-12-27T12:06:54Z</dcterms:created>
  <dcterms:modified xsi:type="dcterms:W3CDTF">2026-04-17T11:31:37Z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