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/>
  <workbookPr/>
  <mc:AlternateContent xmlns:mc="http://schemas.openxmlformats.org/markup-compatibility/2006">
    <mc:Choice Requires="x15">
      <x15ac:absPath xmlns:x15ac="http://schemas.microsoft.com/office/spreadsheetml/2010/11/ac" url="C:\Users\Korisnik\Downloads\"/>
    </mc:Choice>
  </mc:AlternateContent>
  <xr:revisionPtr revIDLastSave="0" documentId="13_ncr:1_{116E5F44-BED1-428C-A86F-B598EBCD3A0E}" xr6:coauthVersionLast="47" xr6:coauthVersionMax="47" xr10:uidLastSave="{00000000-0000-0000-0000-000000000000}"/>
  <bookViews>
    <workbookView xWindow="-120" yWindow="-120" windowWidth="29040" windowHeight="15720" tabRatio="500" activeTab="5" xr2:uid="{00000000-000D-0000-FFFF-FFFF00000000}"/>
  </bookViews>
  <sheets>
    <sheet name="Upute" sheetId="1" r:id="rId1"/>
    <sheet name="1. Imovina" sheetId="2" r:id="rId2"/>
    <sheet name="2. Vozila" sheetId="3" r:id="rId3"/>
    <sheet name="3. Potraživanja" sheetId="4" r:id="rId4"/>
    <sheet name="4. Radnici" sheetId="5" r:id="rId5"/>
    <sheet name="5. Dokumentacija i pitanja" sheetId="6" r:id="rId6"/>
  </sheets>
  <definedNames>
    <definedName name="_xlnm._FilterDatabase" localSheetId="1" hidden="1">'1. Imovina'!$A$1:$L$157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49" i="4" l="1"/>
  <c r="C49" i="4"/>
  <c r="E48" i="4"/>
  <c r="E47" i="4"/>
  <c r="E46" i="4"/>
  <c r="E45" i="4"/>
  <c r="E44" i="4"/>
  <c r="E43" i="4"/>
  <c r="E49" i="4" s="1"/>
  <c r="D37" i="4"/>
  <c r="C37" i="4"/>
  <c r="E36" i="4"/>
  <c r="E35" i="4"/>
  <c r="E34" i="4"/>
  <c r="E33" i="4"/>
  <c r="E32" i="4"/>
  <c r="E31" i="4"/>
  <c r="E30" i="4"/>
  <c r="E29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E2" i="4"/>
  <c r="E37" i="4" s="1"/>
  <c r="G9" i="3"/>
  <c r="G158" i="2"/>
  <c r="F158" i="2"/>
</calcChain>
</file>

<file path=xl/sharedStrings.xml><?xml version="1.0" encoding="utf-8"?>
<sst xmlns="http://schemas.openxmlformats.org/spreadsheetml/2006/main" count="682" uniqueCount="442">
  <si>
    <t>P.B.S. d.o.o. – upitnik o imovini, potraživanjima, radnicima i dokumentaciji</t>
  </si>
  <si>
    <t>Prethodni stečajni postupak, Trgovački sud u Rijeci, posl. br. St-426/2026</t>
  </si>
  <si>
    <t>Kako ispuniti:</t>
  </si>
  <si>
    <t>• Popunjavaju se samo ŽUTA polja. Siva polja su podaci iz dokumentacije i moje napomene – njih ne treba mijenjati.</t>
  </si>
  <si>
    <t>• Kod većine žutih polja dovoljno je kliknuti u polje i odabrati ponuđeni odgovor sa strelice (padajući izbornik).</t>
  </si>
  <si>
    <t>• Ako nijedan ponuđeni odgovor ne odgovara, u polje se može upisati vlastiti tekst.</t>
  </si>
  <si>
    <t>• Ako je za cijelu skupinu stvari odgovor isti (npr. sav namještaj je u Pulskoj 1), dovoljno je upisati odgovor u prvi redak skupine i napisati „isto za cijelu skupinu”.</t>
  </si>
  <si>
    <t>Primjer ispunjenog retka (list 1):</t>
  </si>
  <si>
    <t>Status: U posjedu društva  |  Točna lokacija: Pulska 1, Rijeka – radionica, prizemlje  |  Opterećenje: Nema  |  Napomena: ispravno, u upotrebi</t>
  </si>
  <si>
    <t>Listovi:</t>
  </si>
  <si>
    <t>1. Imovina – popis dugotrajne imovine na dan 31.10.2025. (iz predstečajnog postupka), bez vozila</t>
  </si>
  <si>
    <t>2. Vozila – vozila iz popisa dugotrajne imovine i iz evidencije Centra za vozila Hrvatske (stanje 2.10.2026.)</t>
  </si>
  <si>
    <t>3. Potraživanja – kupci na dan 31.12.2025. + plan plaćanja broda FIUME</t>
  </si>
  <si>
    <t>4. Radnici – osiguranici prijavljeni kod HZMO-a na dan 5.10.2026.</t>
  </si>
  <si>
    <t>5. Dokumentacija i pitanja – gdje se nalazi dokumentacija i nekoliko dodatnih pitanja</t>
  </si>
  <si>
    <t>Izvori: Pregled stanja osnovnih sredstava na dan 31.10.2025., Popis vozila, stanje kupaca na 31.12.2025., Ugovor o kupoprodaji broda FIUME (Ov-24763/2025) – sve iz spisa St-9/2026; GFI za 2025. (RGFI); Uvjerenje CVH od 2.10.2026.; podaci HZMO od 5.10.2026.</t>
  </si>
  <si>
    <t>Inv. br.</t>
  </si>
  <si>
    <t>Naziv / opis</t>
  </si>
  <si>
    <t>Kol.</t>
  </si>
  <si>
    <t>Jed. mj.</t>
  </si>
  <si>
    <t>Datum nabave</t>
  </si>
  <si>
    <t>Nabavna vrijednost (EUR)</t>
  </si>
  <si>
    <t>Sadašnja vrijednost 31.10.2025. (EUR)</t>
  </si>
  <si>
    <t>Napomena upravitelja</t>
  </si>
  <si>
    <t>STATUS</t>
  </si>
  <si>
    <t>TOČNA LOKACIJA (adresa, prostor)</t>
  </si>
  <si>
    <t>OPTEREĆENJE (zalog, leasing)</t>
  </si>
  <si>
    <t>NAPOMENA</t>
  </si>
  <si>
    <t>001 – Strojevi i alati u pogonima i radionicama</t>
  </si>
  <si>
    <t>U1 i U2 postrojenje (set)</t>
  </si>
  <si>
    <t>set</t>
  </si>
  <si>
    <t>2.05.2025</t>
  </si>
  <si>
    <t>Najvrjednija stavka (nabavljeno 2.5.2025.). Molim kratak opis – što je postrojenje, gdje je ugrađeno/smješteno i je li financirano kreditom ili leasingom.</t>
  </si>
  <si>
    <t>Stroj za savijanje bakra i rezanje</t>
  </si>
  <si>
    <t>kom</t>
  </si>
  <si>
    <t>13.06.2023</t>
  </si>
  <si>
    <t>MCK 60/650 Marine Calibration Kit - 1/+60 bar &amp; 0-650C</t>
  </si>
  <si>
    <t>24.10.2024</t>
  </si>
  <si>
    <t>Stroj za savijanje cijevi i profila</t>
  </si>
  <si>
    <t>11.10.2023</t>
  </si>
  <si>
    <t>Digiplus III, 320C</t>
  </si>
  <si>
    <t>10.08.2022</t>
  </si>
  <si>
    <t>Uređaj za ultrazvučno čišćenje s grijanjem</t>
  </si>
  <si>
    <t>19.11.2021</t>
  </si>
  <si>
    <t>Woerner originalni el. motor + reduktor ew-94803115501 + ew100zaf-b</t>
  </si>
  <si>
    <t>24.07.2024</t>
  </si>
  <si>
    <t>Konop polipropilen 40-40</t>
  </si>
  <si>
    <t>kg</t>
  </si>
  <si>
    <t>13.09.2024</t>
  </si>
  <si>
    <t>Kompresor bez tlačne posude 7,5 kW</t>
  </si>
  <si>
    <t>20.09.2021</t>
  </si>
  <si>
    <t>Stezač udarni AKU 1" Milwaukee M18ONEFHIWF1-802X</t>
  </si>
  <si>
    <t>22.05.2024</t>
  </si>
  <si>
    <t>Aparat za zavarivanje TIG250P AC/DC, 1ph, 220V</t>
  </si>
  <si>
    <t>17.07.2024</t>
  </si>
  <si>
    <t>Izvlakač Puller HYD300 FAG</t>
  </si>
  <si>
    <t>20.04.2022</t>
  </si>
  <si>
    <t>Alat za bušenje lima hidraulicni - set 12kom</t>
  </si>
  <si>
    <t>7.02.2023</t>
  </si>
  <si>
    <t>Aparat za zavarivanje EXTREMIG180</t>
  </si>
  <si>
    <t>8.04.2024</t>
  </si>
  <si>
    <t>Nareznica za cijevi Eva Set REMS R1/2"-3/4"-1.1/4" + kofer</t>
  </si>
  <si>
    <t>22.08.2024</t>
  </si>
  <si>
    <t>Ureznici + nareznice M2+M18</t>
  </si>
  <si>
    <t>12.03.2024</t>
  </si>
  <si>
    <t>Mikrometar za unutarnje mjerenje 50-100mm</t>
  </si>
  <si>
    <t>24.01.2022</t>
  </si>
  <si>
    <t>Deduster – oprašivač za cement</t>
  </si>
  <si>
    <t>28.05.2021</t>
  </si>
  <si>
    <t>Pumpa el. za vodu memb. NuovaRade 24v</t>
  </si>
  <si>
    <t>30.09.2023</t>
  </si>
  <si>
    <t>Mikrometar za unutarnje mjerenje 20-50 mm</t>
  </si>
  <si>
    <t>Makita aku kosilica</t>
  </si>
  <si>
    <t>24.07.2023</t>
  </si>
  <si>
    <t>Bosch brusilica kutna aku gws 180- li 125mm</t>
  </si>
  <si>
    <t>8.02.2023</t>
  </si>
  <si>
    <t>Stolna pila TCTS2225</t>
  </si>
  <si>
    <t>3.01.2024</t>
  </si>
  <si>
    <t>Makita HP 2071</t>
  </si>
  <si>
    <t>16.10.2023</t>
  </si>
  <si>
    <t>SKF Infracrveni termometar TKTL 11</t>
  </si>
  <si>
    <t>30.01.2024</t>
  </si>
  <si>
    <t>Klima uređaj MIDEA BLANC II MSMABU-12HFN8-QRD0GW R32</t>
  </si>
  <si>
    <t>22.11.2021</t>
  </si>
  <si>
    <t>Einhell bušilica</t>
  </si>
  <si>
    <t>13.06.2024</t>
  </si>
  <si>
    <t>Brusilica GA5040RZ1</t>
  </si>
  <si>
    <t>5.04.2024</t>
  </si>
  <si>
    <t>Kutna brusilica WS12-125Sk</t>
  </si>
  <si>
    <t>4.06.2024</t>
  </si>
  <si>
    <t>Kutna brusilica GWS 12-125 S</t>
  </si>
  <si>
    <t>Baterijska brusilica</t>
  </si>
  <si>
    <t>30.04.2024</t>
  </si>
  <si>
    <t>Brusilica FLEX L1001</t>
  </si>
  <si>
    <t>Alat za popravak navoja M14x1,25 – set</t>
  </si>
  <si>
    <t>7.05.2024</t>
  </si>
  <si>
    <t>Alat za popravak navoja M12x1,75 – set</t>
  </si>
  <si>
    <t>24.04.2024</t>
  </si>
  <si>
    <t>Alat za popravak navoja</t>
  </si>
  <si>
    <t>3.07.2024</t>
  </si>
  <si>
    <t>Fuller pumpa</t>
  </si>
  <si>
    <t>4.02.2021</t>
  </si>
  <si>
    <t>Pila krunska ACCELER 8%-32 mm</t>
  </si>
  <si>
    <t>24.06.2024</t>
  </si>
  <si>
    <t>Aparat za elektrolučno varenje "RADE KONČAR", tip 3M</t>
  </si>
  <si>
    <t>10.02.2020</t>
  </si>
  <si>
    <t>Aparat za elektrolučno varenje "ULJANIK", tip A10</t>
  </si>
  <si>
    <t>Aparat za točkasto zavarivanje "GORENJE VA..."</t>
  </si>
  <si>
    <t>Ekscentar preša "IRL" broj 50322171, tip EP125, snaga 125 t</t>
  </si>
  <si>
    <t>Ekscentar preša "JELŠINGRAD" broj 66 tip EPu, Snaga 100t</t>
  </si>
  <si>
    <t>Ekscentar preša "POBEDA" broj 65, Snaga 25t</t>
  </si>
  <si>
    <t>Ekscentar preša broj 66 Snaga 25T</t>
  </si>
  <si>
    <t>Hidraulične škare "JELŠINGRAD"</t>
  </si>
  <si>
    <t>Hidraulične škare "JELŠINGRAD" broj 242</t>
  </si>
  <si>
    <t>Horizontalna blanjalica "FRIEDRICH LOPP" TIP 04</t>
  </si>
  <si>
    <t>Horizontalna brusilica "MAJEVICA- SYDERIC", TIP SHP 50</t>
  </si>
  <si>
    <t>Rabljeni strojevi (21 kom)</t>
  </si>
  <si>
    <t>15.11.2019</t>
  </si>
  <si>
    <t>Molim navesti o kojim je strojevima riječ.</t>
  </si>
  <si>
    <t>Savijačica "OMAG" broj 66, tip PO10025, snaga 100 t</t>
  </si>
  <si>
    <t>Tračna pila za metal "VETOR" tip HP-190VC, traka 2.660 mm</t>
  </si>
  <si>
    <t>Univerzalni tokarski stroj "PRVOMAJSKA" tip RNP200/1600</t>
  </si>
  <si>
    <t>Vertikalna bušilica za metal "PRVOMAJSKA" TIP SB114</t>
  </si>
  <si>
    <t>Vertikalna stupna bušilica za metal "IVO LOLA RIBAR"</t>
  </si>
  <si>
    <t>Viličar Detas Robustus</t>
  </si>
  <si>
    <t>19.04.2017</t>
  </si>
  <si>
    <t>005 – Oprema servisa</t>
  </si>
  <si>
    <t>TF200 combo-tm stroj za balansiranje sklopa turbokompresora</t>
  </si>
  <si>
    <t>9.08.2021</t>
  </si>
  <si>
    <t>SKF pumpa za podmazivanje LL/644-40703-6</t>
  </si>
  <si>
    <t>10.08.2023</t>
  </si>
  <si>
    <t>Set noževa za glodalicu</t>
  </si>
  <si>
    <t>1.04.2021</t>
  </si>
  <si>
    <t>Ručna dizalica</t>
  </si>
  <si>
    <t>4.01.2021</t>
  </si>
  <si>
    <t>Pumpa za ispitivanje dizni 400</t>
  </si>
  <si>
    <t>5.07.2023</t>
  </si>
  <si>
    <t>Lančana dizalica 3 kg</t>
  </si>
  <si>
    <t>5.02.2024</t>
  </si>
  <si>
    <t>Utikač 63A-4P</t>
  </si>
  <si>
    <t>16.03.2024</t>
  </si>
  <si>
    <t>Polužna dizalica lanca</t>
  </si>
  <si>
    <t>Tester za kabele</t>
  </si>
  <si>
    <t>4.09.2024</t>
  </si>
  <si>
    <t>Zatezač lanca 6 mm kuka-kuka</t>
  </si>
  <si>
    <t>Glava i pogonski sklop tokarskog stroja</t>
  </si>
  <si>
    <t>1.06.2020</t>
  </si>
  <si>
    <t>Mostna dizalica VULKAN tip EMA3R</t>
  </si>
  <si>
    <t>4.12.2020</t>
  </si>
  <si>
    <t>SKF izvlakač TMBS 150E</t>
  </si>
  <si>
    <t>7.10.2020</t>
  </si>
  <si>
    <t>Stroj za kružno savijanje lima "RADE KONČAR"</t>
  </si>
  <si>
    <t>Strojna pila</t>
  </si>
  <si>
    <t>011 – Plovni objekti i brodska oprema</t>
  </si>
  <si>
    <t>Brod za prijevoz tereta MB „FIUME”</t>
  </si>
  <si>
    <t>1.01.2022</t>
  </si>
  <si>
    <t>Prodan MANŠPED d.o.o. 19.11.2025. (ugovor Ov-24763/2025). Molim potvrdu da je predan i stanje plaćanja (list 3).</t>
  </si>
  <si>
    <t>Prodano</t>
  </si>
  <si>
    <t>Matrix-450 MKI, TI15BML, 6P – čamac za spašavanje (rescue boat)</t>
  </si>
  <si>
    <t>30.11.2023</t>
  </si>
  <si>
    <t>Je li prodano zajedno s brodom FIUME ili je još u posjedu društva?</t>
  </si>
  <si>
    <t>Koncar EGV 62RA 80L</t>
  </si>
  <si>
    <t>19.07.2023</t>
  </si>
  <si>
    <t>Je li prodano zajedno s brodom FIUME?</t>
  </si>
  <si>
    <t>007 – Ulaganja u poslovni prostor – tuđa imovina</t>
  </si>
  <si>
    <t>Ulaganje u halu „3. Maj”</t>
  </si>
  <si>
    <t>30.06.2024</t>
  </si>
  <si>
    <t>Molim navesti adresu hale, vlasnika i je li ugovor o zakupu na snazi.</t>
  </si>
  <si>
    <t>Ulaganje u iznajmljeni poslovni prostor – Ivana Matrljana 28a</t>
  </si>
  <si>
    <t>10.07.2019</t>
  </si>
  <si>
    <t>Koristi li društvo i dalje ovaj prostor? Ugovor o zakupu?</t>
  </si>
  <si>
    <t>Ulaganje u iznajmljeni prostor</t>
  </si>
  <si>
    <t>12.10.2015</t>
  </si>
  <si>
    <t>Ulaganje u poslovni prostor – Nikole Tesle 9</t>
  </si>
  <si>
    <t>17.05.2019</t>
  </si>
  <si>
    <t>Ulaganje u iznajmljeni prostor - Pulska 1 -1</t>
  </si>
  <si>
    <t>1.12.2023</t>
  </si>
  <si>
    <t>Ulaganje u iznajmljeni prostor - Pulska 1 -2</t>
  </si>
  <si>
    <t>Ulaganje u iznajmljeni prostor - Pulska 1</t>
  </si>
  <si>
    <t>Jelove štafle 50/80/4000mm suhe</t>
  </si>
  <si>
    <t>m3</t>
  </si>
  <si>
    <t>10.04.2024</t>
  </si>
  <si>
    <t>008 – Poslovna hala</t>
  </si>
  <si>
    <t>Suhi kontejner</t>
  </si>
  <si>
    <t>16.03.2023</t>
  </si>
  <si>
    <t>Gdje se kontejner nalazi?</t>
  </si>
  <si>
    <t>009 – Teretna vozila i oprema</t>
  </si>
  <si>
    <t>Manual slewing davit (dizalica za čamac za spašavanje)</t>
  </si>
  <si>
    <t>002 – Računalna oprema</t>
  </si>
  <si>
    <t>Laptop APPLE MacBook Pro 16'' MRW33CR/A</t>
  </si>
  <si>
    <t>21.03.2024</t>
  </si>
  <si>
    <t>Monitor 27'' XIAOMI A27i, FHD, IPS, 100Hz, 6ms, 250cd/m2, FreeSynx, crni + kabel</t>
  </si>
  <si>
    <t>6.02.2024</t>
  </si>
  <si>
    <t>Tvrdi disk vanjski 18TB WESTERN DIGITAL</t>
  </si>
  <si>
    <t>9.01.2024</t>
  </si>
  <si>
    <t>Business V2 PC - 1</t>
  </si>
  <si>
    <t>7.12.2023</t>
  </si>
  <si>
    <t>Business V2 PC - 2</t>
  </si>
  <si>
    <t>Monitor 27; 1920x1080; Curved; 75 Hz; HDMI SAM LS27C366EAUXEN</t>
  </si>
  <si>
    <t>7.08.2024</t>
  </si>
  <si>
    <t>Monitor 27'' XIAOMI A27i - 1</t>
  </si>
  <si>
    <t>8.12.2023</t>
  </si>
  <si>
    <t>Server</t>
  </si>
  <si>
    <t>16.11.2023</t>
  </si>
  <si>
    <t>Laptop ACER Nitro 5 NH</t>
  </si>
  <si>
    <t>28.02.2023</t>
  </si>
  <si>
    <t>Stolno računalo M910t TWR i5-6500/8/256SSD/Win10 Pro</t>
  </si>
  <si>
    <t>23.01.2024</t>
  </si>
  <si>
    <t>UPS TRUST Paxxon, 1500 VA, 900W, 4 šuko, crni</t>
  </si>
  <si>
    <t>SSD TD crucial</t>
  </si>
  <si>
    <t>Monitor 27'' XIAOMI A27i - 2</t>
  </si>
  <si>
    <t>Eksterno kućište LC POWER LC-35U3 3.5"</t>
  </si>
  <si>
    <t>2.05.2024</t>
  </si>
  <si>
    <t>Monitor 27'' PHILIPS 27M1N3200VA + dodatna oprema</t>
  </si>
  <si>
    <t>14.03.2023</t>
  </si>
  <si>
    <t>Monitor 27'' PHILIPS 27M1N3200VA + dodatna oprema - 2</t>
  </si>
  <si>
    <t>15.03.2023</t>
  </si>
  <si>
    <t>Monitor 27'' PHILIPS 27M1N3200VA + dodatna oprema - 3</t>
  </si>
  <si>
    <t>HP ProBook 450 G8, Intel Core i7</t>
  </si>
  <si>
    <t>13.06.2022</t>
  </si>
  <si>
    <t>LENOVO prijenosno računalo IDEAPAD 3 81W10194SC + oprema</t>
  </si>
  <si>
    <t>26.11.2021</t>
  </si>
  <si>
    <t>LENOVO prijenosno računalo V14 82C600E7SC RYZEN 3</t>
  </si>
  <si>
    <t>20.01.2021</t>
  </si>
  <si>
    <t>LENOVO prijenosno računalo V15 82C500R7SC Core i3</t>
  </si>
  <si>
    <t>Laptop APPLE MACBOOK PRO 16 TOUCH</t>
  </si>
  <si>
    <t>13.03.2020</t>
  </si>
  <si>
    <t>Prijenosno računalo HP ProBook 450 G5 i5</t>
  </si>
  <si>
    <t>20.09.2018</t>
  </si>
  <si>
    <t>Prijenosno računalo TOSHIBA Dynabook Satellite Pro C50-H-113 Core i5</t>
  </si>
  <si>
    <t>3.01.2022</t>
  </si>
  <si>
    <t>Ultrabook ASUS S510UA BQ452T</t>
  </si>
  <si>
    <t>4.06.2019</t>
  </si>
  <si>
    <t>003 – Uredska oprema</t>
  </si>
  <si>
    <t>Uredska stolica s naslonom za ruke GLOSE – JARVFJALLET</t>
  </si>
  <si>
    <t>20.03.2024</t>
  </si>
  <si>
    <t>Klima HIS.CA35YR03GW</t>
  </si>
  <si>
    <t>11.07.2024</t>
  </si>
  <si>
    <t>Klima uredaj Korel Nexo II - 1</t>
  </si>
  <si>
    <t>17.11.2023</t>
  </si>
  <si>
    <t>Klima uredaj Korel Nexo II - 2</t>
  </si>
  <si>
    <t>Klima uredaj Korel Nexo II - 3</t>
  </si>
  <si>
    <t>FUJITSU ASYG 09LLCE</t>
  </si>
  <si>
    <t>28.07.2020</t>
  </si>
  <si>
    <t>1.09.2020</t>
  </si>
  <si>
    <t>Hladnjak 212+98</t>
  </si>
  <si>
    <t>22.03.2015</t>
  </si>
  <si>
    <t>QLED TV Samsung QE55Q950 8K</t>
  </si>
  <si>
    <t>29.07.2020</t>
  </si>
  <si>
    <t>004 – Telekomunikacijska oprema</t>
  </si>
  <si>
    <t>Mobitel Blackview</t>
  </si>
  <si>
    <t>26.07.2023</t>
  </si>
  <si>
    <t>UG Phone U23 Grey 5G</t>
  </si>
  <si>
    <t>13.03.2024</t>
  </si>
  <si>
    <t>APPLE IPHONE XR</t>
  </si>
  <si>
    <t>IPHONE 11 64GB BLACK</t>
  </si>
  <si>
    <t>8.04.2020</t>
  </si>
  <si>
    <t>IPHONE 11 PRO MAX</t>
  </si>
  <si>
    <t>006 – Softver</t>
  </si>
  <si>
    <t>WAND – poslovni informacijski sustav</t>
  </si>
  <si>
    <t>9.09.2020</t>
  </si>
  <si>
    <t>Tko ima pristupne podatke za program?</t>
  </si>
  <si>
    <t>013 – Sitni inventar (namještaj)</t>
  </si>
  <si>
    <t>Drveni ormar</t>
  </si>
  <si>
    <t>11.07.2023</t>
  </si>
  <si>
    <t>Drveni stol</t>
  </si>
  <si>
    <t>Hladnjak</t>
  </si>
  <si>
    <t>Kutni stol s ladicama</t>
  </si>
  <si>
    <t>Metalni garderobni ormar</t>
  </si>
  <si>
    <t>Metalni ormar</t>
  </si>
  <si>
    <t>Metalni stol</t>
  </si>
  <si>
    <t>Okrugli stol</t>
  </si>
  <si>
    <t>Ormar s policama</t>
  </si>
  <si>
    <t>Ormar za nacrte</t>
  </si>
  <si>
    <t>Ormarić</t>
  </si>
  <si>
    <t>Pisaći drveni stol</t>
  </si>
  <si>
    <t>Polica</t>
  </si>
  <si>
    <t>Stolica</t>
  </si>
  <si>
    <t>Stolić</t>
  </si>
  <si>
    <t>Sudoper</t>
  </si>
  <si>
    <t>Ugradbena stijena</t>
  </si>
  <si>
    <t>Ugradbeni kuhinjski ormar</t>
  </si>
  <si>
    <t>Ugradbeni ormar</t>
  </si>
  <si>
    <t>Ugradbeni ormar s policama</t>
  </si>
  <si>
    <t>Vješalica</t>
  </si>
  <si>
    <t>Zidna polica</t>
  </si>
  <si>
    <t>UKUPNO (bez vozila)</t>
  </si>
  <si>
    <t>Ima li društvo još pokretne imovine koja nije na ovom popisu (strojevi, alati, oprema, zalihe materijala i rezervnih dijelova)? Ako ima, molim upisati ispod:</t>
  </si>
  <si>
    <t>Vozilo</t>
  </si>
  <si>
    <t>Reg. oznaka</t>
  </si>
  <si>
    <t>Broj šasije</t>
  </si>
  <si>
    <t>God. proizv.</t>
  </si>
  <si>
    <t>Inv. br. u popisu imovine</t>
  </si>
  <si>
    <t>Vlasnik prema CVH (2.10.2026.)</t>
  </si>
  <si>
    <t>Kataloška vrijednost CVH (EUR)</t>
  </si>
  <si>
    <t>TOČNA LOKACIJA</t>
  </si>
  <si>
    <t>TKO KORISTI VOZILO</t>
  </si>
  <si>
    <t>GDJE SU KLJUČEVI I PROMETNA DOZVOLA</t>
  </si>
  <si>
    <t>NAPOMENA (stanje, km, kvarovi)</t>
  </si>
  <si>
    <t>PEUGEOT 107 1.0i</t>
  </si>
  <si>
    <t>RI713SJ</t>
  </si>
  <si>
    <t>VF3PMCFAC88108851</t>
  </si>
  <si>
    <t>55</t>
  </si>
  <si>
    <t>DA</t>
  </si>
  <si>
    <t>Ovrha Porezne uprave upisana 11.9.2026.</t>
  </si>
  <si>
    <t>FIAT DOBLO 1.6 MJT</t>
  </si>
  <si>
    <t>RI9390E</t>
  </si>
  <si>
    <t>ZFA26300006M18685</t>
  </si>
  <si>
    <t>48</t>
  </si>
  <si>
    <t>FIAT DOBLO 1.3 MJT</t>
  </si>
  <si>
    <t>RI8979K</t>
  </si>
  <si>
    <t>ZFA26300006D04664</t>
  </si>
  <si>
    <t>46</t>
  </si>
  <si>
    <t>ŠKODA RAPID Spaceback 1.4 TDI</t>
  </si>
  <si>
    <t>RI3896A</t>
  </si>
  <si>
    <t>TMBEF6NH2G4518412</t>
  </si>
  <si>
    <t>61</t>
  </si>
  <si>
    <t>CITROEN JUMPER 2.2 HDi</t>
  </si>
  <si>
    <t>RI3569K</t>
  </si>
  <si>
    <t>VF7YCTMFB12990953</t>
  </si>
  <si>
    <t>50 (?)</t>
  </si>
  <si>
    <t>U popisu imovine vjerojatno vodi se kao „Citroen (LNF)” – molim potvrdite. Ovrha Porezne uprave upisana 11.9.2026.</t>
  </si>
  <si>
    <t>RENAULT KANGOO EXPRESS 1.5 dCi</t>
  </si>
  <si>
    <t>RI1165C</t>
  </si>
  <si>
    <t>VF1FW17C550733425</t>
  </si>
  <si>
    <t>—</t>
  </si>
  <si>
    <t>DA (odjavljeno 19.9.2024.)</t>
  </si>
  <si>
    <t>NIJE u popisu dugotrajne imovine, a vodi se kao vlasništvo društva. Odjavljeno 2024. – u kakvom je stanju i gdje se nalazi?</t>
  </si>
  <si>
    <t>ŠKODA OCTAVIA Winner 1.5 TSI ACT</t>
  </si>
  <si>
    <t>?</t>
  </si>
  <si>
    <t>53</t>
  </si>
  <si>
    <t>NE</t>
  </si>
  <si>
    <t>U popisu imovine, ali NIJE evidentirano kao vlasništvo društva u CVH. Kada je, kome i za koju cijenu prodano/preneseno?</t>
  </si>
  <si>
    <t>UKUPNO</t>
  </si>
  <si>
    <t>Ako društvo koristi još neko vozilo (npr. na leasing, u najmu ili na ime druge osobe), molim upisati:</t>
  </si>
  <si>
    <t>Kupac (dužnik društva)</t>
  </si>
  <si>
    <t>Zemlja</t>
  </si>
  <si>
    <t>Otvoreno na 31.12.2025. (EUR)</t>
  </si>
  <si>
    <t>NAPLAĆENO od 1.1.2026. do danas (EUR)</t>
  </si>
  <si>
    <t>Preostalo (EUR)</t>
  </si>
  <si>
    <t>DATUM ZADNJE UPLATE</t>
  </si>
  <si>
    <t>PBS MARITIME d.o.o. (OIB 17893030802)</t>
  </si>
  <si>
    <t>HR</t>
  </si>
  <si>
    <t>MANŠPED d.o.o. (OIB 76154765407) – brod FIUME, vidi tablicu ispod</t>
  </si>
  <si>
    <t>Nourah Limited, Road Town</t>
  </si>
  <si>
    <t>VG</t>
  </si>
  <si>
    <t>GK grupa d.o.o. (OIB 32165824835)</t>
  </si>
  <si>
    <t>DEZINSEKCIJA d.o.o. (OIB 75145286506)</t>
  </si>
  <si>
    <t>NAVALIMPIANTI S.P.A., Ceranesi</t>
  </si>
  <si>
    <t>IT</t>
  </si>
  <si>
    <t>DLS d.o.o. (OIB 72954104541)</t>
  </si>
  <si>
    <t>NUVISA d.o.o., Koper</t>
  </si>
  <si>
    <t>SI</t>
  </si>
  <si>
    <t>BRODOGRADILIŠTE VIKTOR LENAC d.d. (OIB 27531244647)</t>
  </si>
  <si>
    <t>AVANGARD SHIPYARDS d.d. (OIB 52305384992)</t>
  </si>
  <si>
    <t>KUZEY STAR SHIPYARD DENIZCILIK A.S.</t>
  </si>
  <si>
    <t>TR</t>
  </si>
  <si>
    <t>HNK RIJEKA S.D.D. (OIB 38726608831)</t>
  </si>
  <si>
    <t>ORADA ADRIATIC d.o.o. (OIB 86840413543)</t>
  </si>
  <si>
    <t>Golar Viking Management d.o.o. (OIB 70706882335)</t>
  </si>
  <si>
    <t>K1 PROJEKT d.o.o. (OIB 27527301009)</t>
  </si>
  <si>
    <t>AV-Timber GmbH, Beč</t>
  </si>
  <si>
    <t>AT</t>
  </si>
  <si>
    <t>AOS African Offshore Services Ltd</t>
  </si>
  <si>
    <t>CY</t>
  </si>
  <si>
    <t>DEO d.o.o. (OIB 48650285089)</t>
  </si>
  <si>
    <t>ADVISO d.o.o. (OIB 81736236947)</t>
  </si>
  <si>
    <t>IMPRESA TAVERNA SRL</t>
  </si>
  <si>
    <t>MAGDA – U.O., vl. Magda Goleš Pejić (OIB 45247065413)</t>
  </si>
  <si>
    <t>GUASCOR ENERGY S.A.U.</t>
  </si>
  <si>
    <t>ES</t>
  </si>
  <si>
    <t>AMATRICE SHIPPING S.R.L., Napulj</t>
  </si>
  <si>
    <t>AOS Fjord Ltd</t>
  </si>
  <si>
    <t>LP – BRODSKI SERVISI d.o.o. (OIB 06969063164)</t>
  </si>
  <si>
    <t>ADRIATIC BIODIZEL d.o.o. (OIB 26634596361)</t>
  </si>
  <si>
    <t>Nova potraživanja nastala nakon 31.12.2025. (molim upisati kupca i iznos u stupac C):</t>
  </si>
  <si>
    <t>Izvor: stanje domaćih (747.747,14 EUR) i stranih (245.253,22 EUR) kupaca na dan 31.12.2025. iz spisa St-9/2026. Stupac „Preostalo” računa se sam.</t>
  </si>
  <si>
    <t>MANŠPED d.o.o. – plaćanje kupoprodajne cijene broda FIUME (čl. 3. st. 4. Ugovora Ov-24763/2025; ukupno 781.250,00 EUR s PDV-om)</t>
  </si>
  <si>
    <t>Obrok / način plaćanja</t>
  </si>
  <si>
    <t>Rok</t>
  </si>
  <si>
    <t>Ugovoreni iznos (EUR)</t>
  </si>
  <si>
    <t>PLAĆENI IZNOS (EUR)</t>
  </si>
  <si>
    <t>Neplaćeno (EUR)</t>
  </si>
  <si>
    <t>PLAĆENO? / NAČIN</t>
  </si>
  <si>
    <t>DATUM PLAĆANJA</t>
  </si>
  <si>
    <t>NAPOMENA (npr. na koji račun, faktoring, cesija)</t>
  </si>
  <si>
    <t>a) uplata na račun pri sklapanju ugovora</t>
  </si>
  <si>
    <t>19.11.2025.</t>
  </si>
  <si>
    <t>b) obračunski – kompenzacija/cesija s HOLCIM d.o.o.</t>
  </si>
  <si>
    <t>c) obročno putem STROJOPROMET d.o.o.</t>
  </si>
  <si>
    <t>tijekom obročne otplate</t>
  </si>
  <si>
    <t>d) PDV na račun</t>
  </si>
  <si>
    <t>15.1.2026.</t>
  </si>
  <si>
    <t>e) 1. rata ostatka</t>
  </si>
  <si>
    <t>1.5.2026.</t>
  </si>
  <si>
    <t>e) 2. rata ostatka</t>
  </si>
  <si>
    <t>1.11.2026.</t>
  </si>
  <si>
    <t>R. br.</t>
  </si>
  <si>
    <t>Prezime i ime (kako je upisano u HZMO, skraćeno)</t>
  </si>
  <si>
    <t>Prijavljen od</t>
  </si>
  <si>
    <t>RADI LI I DALJE?</t>
  </si>
  <si>
    <t>AKO NE RADI – OD KADA</t>
  </si>
  <si>
    <t>ZADNJA ISPLAĆENA PLAĆA (mjesec/godina)</t>
  </si>
  <si>
    <t>RADNO MJESTO</t>
  </si>
  <si>
    <t>CRNČIĆ IVAN</t>
  </si>
  <si>
    <t>01.10.2019.</t>
  </si>
  <si>
    <t>PRAJAPATI VINOD KU…</t>
  </si>
  <si>
    <t>21.03.2022.</t>
  </si>
  <si>
    <t>RAJBHAR PHULE</t>
  </si>
  <si>
    <t>JAMALUDEEN HASHIM</t>
  </si>
  <si>
    <t>21.10.2024.</t>
  </si>
  <si>
    <t>PLAKKAL OUSEPH RAI…</t>
  </si>
  <si>
    <t>EDAVANA RAVI VIJES…</t>
  </si>
  <si>
    <t>ISAC BINOY</t>
  </si>
  <si>
    <t>RAM BIHARI</t>
  </si>
  <si>
    <t>EDAKKALATHUR KALAR…</t>
  </si>
  <si>
    <t>22.11.2024.</t>
  </si>
  <si>
    <t>Ako za društvo rade i druge osobe koje nisu na ovom popisu (npr. po ugovoru o djelu, ustupljeni radnici), molim upisati:</t>
  </si>
  <si>
    <t>Izvor: Hrvatski zavod za mirovinsko osiguranje, podaci o osiguranicima prijavljenima na reg. br. 3072776975, stanje 5.10.2026.</t>
  </si>
  <si>
    <t>Pitanje</t>
  </si>
  <si>
    <t>ODGOVOR</t>
  </si>
  <si>
    <t>A. DOKUMENTACIJA – gdje se nalazi i kod koga (adresa, osoba)</t>
  </si>
  <si>
    <t>Poslovne knjige i računovodstvena dokumentacija; tko vodi knjigovodstvo (naziv servisa, kontakt osoba, telefon, e-mail)?</t>
  </si>
  <si>
    <t>Pristupni podaci za poslovni program 4D Wand – tko ih ima?</t>
  </si>
  <si>
    <t>Ugovori o radu, kadrovska evidencija, dozvole za boravak i rad stranih radnika, obračuni plaća (JOPPD)</t>
  </si>
  <si>
    <t>Ugovori s kupcima i dobavljačima, izlazni i ulazni računi</t>
  </si>
  <si>
    <t>Ugovori o zakupu poslovnih prostora (Pulska 1; hala „3. Maj”; Ivana Matrljana 28a; Nikole Tesle 9) – koji su i dalje na snazi?</t>
  </si>
  <si>
    <t>Ugovori o kreditu, leasingu, zalogu ili fiducijarnom prijenosu imovine (koja je imovina založena i u korist koga?)</t>
  </si>
  <si>
    <t>Ugovor o prodaji broda FIUME s prilozima i dokazi o plaćanju (izvodi, kompenzacije, cesije, faktoring)</t>
  </si>
  <si>
    <t>Bankovni izvodi – računi kod Zagrebačke banke (HR0923600001102400649), Addiko banke (HR1625000091101494524), Erste banke (HR4024020061101065902), IKB Umag (HR6023800061160005594). Ima li društvo još koji račun, u zemlji ili inozemstvu?</t>
  </si>
  <si>
    <t>Pečat društva</t>
  </si>
  <si>
    <t>B. DODATNA PITANJA</t>
  </si>
  <si>
    <t>Potraživanje prema Fondu koje ste spominjali tijekom predstečajnog postupka: o kojem je fondu riječ, koliki je iznos, na temelju čega i u kojoj je fazi (zahtjev podnesen / odobren / isplaćen / odbijen)? Kada se očekuje isplata?</t>
  </si>
  <si>
    <t>Bilanca na 31.12.2025. iskazuje dane zajmove od 994.499 EUR (AOP 061). Kome su zajmovi dani i jesu li (djelomično) vraćeni?</t>
  </si>
  <si>
    <t>Bilanca iskazuje potraživanja od države i drugih institucija od 246.777 EUR (AOP 051). Što obuhvaćaju (povrat PDV-a, potraživanje prema Fondu i sl.)?</t>
  </si>
  <si>
    <t>Bilanca iskazuje ostalu nematerijalnu imovinu od 98.011 EUR (AOP 009). O čemu je riječ?</t>
  </si>
  <si>
    <t>Bilanca iskazuje zalihe sirovina i materijala od 73.863 EUR (AOP 039). Gdje se zalihe nalaze i postoje li i danas?</t>
  </si>
  <si>
    <t>Bilanca iskazuje potraživanja od kupaca od 1.886.266 EUR (AOP 049), a popis kupaca na 31.12.2025. ukupno 993.000,36 EUR. Kako se objašnjava razlika?</t>
  </si>
  <si>
    <t>Kakav je odnos društva s PBS MARITIME d.o.o. (potraživanje 240.000 EUR s osnove najma)? Ima li P.B.S. d.o.o. udjele u tom ili kojem drugom društvu?</t>
  </si>
  <si>
    <t>Je li nakon 31.10.2025. prodana, darovana, založena ili na drugi način otuđena još neka imovina društva (osim broda FIUME)?</t>
  </si>
  <si>
    <t>Vodi li društvo sudske sporove u kojima je tužitelj ili ovrhovoditelj, odnosno ima li drugih potraživanja koja nisu navedena u listu 3?</t>
  </si>
  <si>
    <t>Ima li društvo bilo kakve druge imovine koja nije navedena u ovom upitniku (novac, depoziti, jamčevine, imovina u inozemstvu)?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</si>
</sst>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##"/>
    <numFmt numFmtId="165" formatCode="#,##0.00;\-#,##0.00;\-"/>
  </numFmts>
  <fonts count="5" x14ac:knownFonts="1">
    <font>
      <sz val="11"/>
      <color theme="1"/>
      <name val="Calibri"/>
      <family val="2"/>
      <charset val="1"/>
    </font>
    <font>
      <b/>
      <sz val="12"/>
      <name val="Arial"/>
      <charset val="1"/>
    </font>
    <font>
      <sz val="10"/>
      <name val="Arial"/>
      <charset val="1"/>
    </font>
    <font>
      <b/>
      <sz val="10"/>
      <name val="Arial"/>
      <charset val="1"/>
    </font>
    <font>
      <b/>
      <sz val="10"/>
      <color rgb="FFFFFFFF"/>
      <name val="Arial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E7E6E6"/>
      </patternFill>
    </fill>
    <fill>
      <patternFill patternType="solid">
        <fgColor rgb="FF1F3864"/>
        <bgColor rgb="FF333333"/>
      </patternFill>
    </fill>
    <fill>
      <patternFill patternType="solid">
        <fgColor rgb="FFD9E1F2"/>
        <bgColor rgb="FFE7E6E6"/>
      </patternFill>
    </fill>
    <fill>
      <patternFill patternType="solid">
        <fgColor rgb="FFE7E6E6"/>
        <bgColor rgb="FFD9E1F2"/>
      </patternFill>
    </fill>
  </fills>
  <borders count="2">
    <border>
      <left/>
      <right/>
      <top/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1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4" borderId="1" xfId="0" applyFont="1" applyFill="1" applyBorder="1" applyAlignment="1">
      <alignment vertical="top" wrapText="1"/>
    </xf>
    <xf numFmtId="0" fontId="1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2" fillId="2" borderId="0" xfId="0" applyFont="1" applyFill="1" applyAlignment="1">
      <alignment wrapText="1"/>
    </xf>
    <xf numFmtId="0" fontId="4" fillId="3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2" fillId="5" borderId="1" xfId="0" applyFont="1" applyFill="1" applyBorder="1" applyAlignment="1">
      <alignment vertical="top" wrapText="1"/>
    </xf>
    <xf numFmtId="164" fontId="2" fillId="5" borderId="1" xfId="0" applyNumberFormat="1" applyFont="1" applyFill="1" applyBorder="1" applyAlignment="1">
      <alignment vertical="top" wrapText="1"/>
    </xf>
    <xf numFmtId="165" fontId="2" fillId="5" borderId="1" xfId="0" applyNumberFormat="1" applyFont="1" applyFill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165" fontId="2" fillId="2" borderId="1" xfId="0" applyNumberFormat="1" applyFont="1" applyFill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0" fontId="4" fillId="3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FF2CC"/>
      <rgbColor rgb="FFE7E6E6"/>
      <rgbColor rgb="FF660066"/>
      <rgbColor rgb="FFFF8080"/>
      <rgbColor rgb="FF0066CC"/>
      <rgbColor rgb="FFD9E1F2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1F3864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0"/>
  <sheetViews>
    <sheetView zoomScaleNormal="100" workbookViewId="0"/>
  </sheetViews>
  <sheetFormatPr defaultColWidth="8.7109375" defaultRowHeight="15" x14ac:dyDescent="0.25"/>
  <cols>
    <col min="1" max="1" width="130" customWidth="1"/>
  </cols>
  <sheetData>
    <row r="1" spans="1:1" ht="15.75" x14ac:dyDescent="0.25">
      <c r="A1" s="4" t="s">
        <v>0</v>
      </c>
    </row>
    <row r="2" spans="1:1" x14ac:dyDescent="0.25">
      <c r="A2" s="5" t="s">
        <v>1</v>
      </c>
    </row>
    <row r="3" spans="1:1" x14ac:dyDescent="0.25">
      <c r="A3" s="5"/>
    </row>
    <row r="4" spans="1:1" x14ac:dyDescent="0.25">
      <c r="A4" s="6" t="s">
        <v>2</v>
      </c>
    </row>
    <row r="5" spans="1:1" x14ac:dyDescent="0.25">
      <c r="A5" s="7" t="s">
        <v>3</v>
      </c>
    </row>
    <row r="6" spans="1:1" x14ac:dyDescent="0.25">
      <c r="A6" s="5" t="s">
        <v>4</v>
      </c>
    </row>
    <row r="7" spans="1:1" x14ac:dyDescent="0.25">
      <c r="A7" s="5" t="s">
        <v>5</v>
      </c>
    </row>
    <row r="8" spans="1:1" ht="26.25" x14ac:dyDescent="0.25">
      <c r="A8" s="5" t="s">
        <v>6</v>
      </c>
    </row>
    <row r="9" spans="1:1" x14ac:dyDescent="0.25">
      <c r="A9" s="5"/>
    </row>
    <row r="10" spans="1:1" x14ac:dyDescent="0.25">
      <c r="A10" s="6" t="s">
        <v>7</v>
      </c>
    </row>
    <row r="11" spans="1:1" x14ac:dyDescent="0.25">
      <c r="A11" s="5" t="s">
        <v>8</v>
      </c>
    </row>
    <row r="12" spans="1:1" x14ac:dyDescent="0.25">
      <c r="A12" s="5"/>
    </row>
    <row r="13" spans="1:1" x14ac:dyDescent="0.25">
      <c r="A13" s="6" t="s">
        <v>9</v>
      </c>
    </row>
    <row r="14" spans="1:1" x14ac:dyDescent="0.25">
      <c r="A14" s="5" t="s">
        <v>10</v>
      </c>
    </row>
    <row r="15" spans="1:1" x14ac:dyDescent="0.25">
      <c r="A15" s="5" t="s">
        <v>11</v>
      </c>
    </row>
    <row r="16" spans="1:1" x14ac:dyDescent="0.25">
      <c r="A16" s="5" t="s">
        <v>12</v>
      </c>
    </row>
    <row r="17" spans="1:1" x14ac:dyDescent="0.25">
      <c r="A17" s="5" t="s">
        <v>13</v>
      </c>
    </row>
    <row r="18" spans="1:1" x14ac:dyDescent="0.25">
      <c r="A18" s="5" t="s">
        <v>14</v>
      </c>
    </row>
    <row r="19" spans="1:1" x14ac:dyDescent="0.25">
      <c r="A19" s="5"/>
    </row>
    <row r="20" spans="1:1" ht="26.25" x14ac:dyDescent="0.25">
      <c r="A20" s="5" t="s">
        <v>15</v>
      </c>
    </row>
  </sheetData>
  <pageMargins left="0.75" right="0.75" top="1" bottom="1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L168"/>
  <sheetViews>
    <sheetView zoomScale="90" zoomScaleNormal="90" workbookViewId="0">
      <pane ySplit="1" topLeftCell="A136" activePane="bottomLeft" state="frozen"/>
      <selection pane="bottomLeft" activeCell="I3" sqref="I3"/>
    </sheetView>
  </sheetViews>
  <sheetFormatPr defaultColWidth="8.7109375" defaultRowHeight="15" x14ac:dyDescent="0.25"/>
  <cols>
    <col min="1" max="1" width="7" customWidth="1"/>
    <col min="2" max="2" width="44" customWidth="1"/>
    <col min="3" max="3" width="7" customWidth="1"/>
    <col min="4" max="4" width="6" customWidth="1"/>
    <col min="5" max="5" width="11" customWidth="1"/>
    <col min="6" max="6" width="14" customWidth="1"/>
    <col min="7" max="7" width="15" customWidth="1"/>
    <col min="8" max="8" width="38" customWidth="1"/>
    <col min="9" max="9" width="20" customWidth="1"/>
    <col min="10" max="10" width="32" customWidth="1"/>
    <col min="11" max="11" width="20" customWidth="1"/>
    <col min="12" max="12" width="30" customWidth="1"/>
  </cols>
  <sheetData>
    <row r="1" spans="1:12" ht="42" customHeight="1" x14ac:dyDescent="0.25">
      <c r="A1" s="8" t="s">
        <v>16</v>
      </c>
      <c r="B1" s="8" t="s">
        <v>17</v>
      </c>
      <c r="C1" s="8" t="s">
        <v>18</v>
      </c>
      <c r="D1" s="8" t="s">
        <v>19</v>
      </c>
      <c r="E1" s="8" t="s">
        <v>20</v>
      </c>
      <c r="F1" s="8" t="s">
        <v>21</v>
      </c>
      <c r="G1" s="8" t="s">
        <v>22</v>
      </c>
      <c r="H1" s="8" t="s">
        <v>23</v>
      </c>
      <c r="I1" s="8" t="s">
        <v>24</v>
      </c>
      <c r="J1" s="8" t="s">
        <v>25</v>
      </c>
      <c r="K1" s="8" t="s">
        <v>26</v>
      </c>
      <c r="L1" s="8" t="s">
        <v>27</v>
      </c>
    </row>
    <row r="2" spans="1:12" ht="15" customHeight="1" x14ac:dyDescent="0.25">
      <c r="A2" s="3" t="s">
        <v>28</v>
      </c>
      <c r="B2" s="3"/>
      <c r="C2" s="3"/>
      <c r="D2" s="3"/>
      <c r="E2" s="3"/>
      <c r="F2" s="3"/>
      <c r="G2" s="3"/>
      <c r="H2" s="3"/>
      <c r="I2" s="10"/>
      <c r="J2" s="10"/>
      <c r="K2" s="10"/>
      <c r="L2" s="10"/>
    </row>
    <row r="3" spans="1:12" ht="51" x14ac:dyDescent="0.25">
      <c r="A3" s="11">
        <v>210</v>
      </c>
      <c r="B3" s="11" t="s">
        <v>29</v>
      </c>
      <c r="C3" s="12">
        <v>1</v>
      </c>
      <c r="D3" s="11" t="s">
        <v>30</v>
      </c>
      <c r="E3" s="11" t="s">
        <v>31</v>
      </c>
      <c r="F3" s="13">
        <v>576863.54</v>
      </c>
      <c r="G3" s="13">
        <v>576863.54</v>
      </c>
      <c r="H3" s="11" t="s">
        <v>32</v>
      </c>
      <c r="I3" s="14"/>
      <c r="J3" s="14"/>
      <c r="K3" s="14"/>
      <c r="L3" s="14"/>
    </row>
    <row r="4" spans="1:12" x14ac:dyDescent="0.25">
      <c r="A4" s="11">
        <v>75</v>
      </c>
      <c r="B4" s="11" t="s">
        <v>33</v>
      </c>
      <c r="C4" s="12">
        <v>1</v>
      </c>
      <c r="D4" s="11" t="s">
        <v>34</v>
      </c>
      <c r="E4" s="11" t="s">
        <v>35</v>
      </c>
      <c r="F4" s="13">
        <v>12044</v>
      </c>
      <c r="G4" s="13">
        <v>7527.5</v>
      </c>
      <c r="H4" s="11"/>
      <c r="I4" s="14"/>
      <c r="J4" s="14"/>
      <c r="K4" s="14"/>
      <c r="L4" s="14"/>
    </row>
    <row r="5" spans="1:12" ht="25.5" x14ac:dyDescent="0.25">
      <c r="A5" s="11">
        <v>177</v>
      </c>
      <c r="B5" s="11" t="s">
        <v>36</v>
      </c>
      <c r="C5" s="12">
        <v>1</v>
      </c>
      <c r="D5" s="11" t="s">
        <v>34</v>
      </c>
      <c r="E5" s="11" t="s">
        <v>37</v>
      </c>
      <c r="F5" s="13">
        <v>3630.41</v>
      </c>
      <c r="G5" s="13">
        <v>3479.14</v>
      </c>
      <c r="H5" s="11"/>
      <c r="I5" s="14"/>
      <c r="J5" s="14"/>
      <c r="K5" s="14"/>
      <c r="L5" s="14"/>
    </row>
    <row r="6" spans="1:12" x14ac:dyDescent="0.25">
      <c r="A6" s="11">
        <v>74</v>
      </c>
      <c r="B6" s="11" t="s">
        <v>38</v>
      </c>
      <c r="C6" s="12">
        <v>1</v>
      </c>
      <c r="D6" s="11" t="s">
        <v>34</v>
      </c>
      <c r="E6" s="11" t="s">
        <v>39</v>
      </c>
      <c r="F6" s="13">
        <v>1944</v>
      </c>
      <c r="G6" s="13">
        <v>1377</v>
      </c>
      <c r="H6" s="11"/>
      <c r="I6" s="14"/>
      <c r="J6" s="14"/>
      <c r="K6" s="14"/>
      <c r="L6" s="14"/>
    </row>
    <row r="7" spans="1:12" x14ac:dyDescent="0.25">
      <c r="A7" s="11">
        <v>69</v>
      </c>
      <c r="B7" s="11" t="s">
        <v>40</v>
      </c>
      <c r="C7" s="12">
        <v>1</v>
      </c>
      <c r="D7" s="11" t="s">
        <v>34</v>
      </c>
      <c r="E7" s="11" t="s">
        <v>41</v>
      </c>
      <c r="F7" s="13">
        <v>2710.99</v>
      </c>
      <c r="G7" s="13">
        <v>1129.58</v>
      </c>
      <c r="H7" s="11"/>
      <c r="I7" s="14"/>
      <c r="J7" s="14"/>
      <c r="K7" s="14"/>
      <c r="L7" s="14"/>
    </row>
    <row r="8" spans="1:12" x14ac:dyDescent="0.25">
      <c r="A8" s="11">
        <v>20</v>
      </c>
      <c r="B8" s="11" t="s">
        <v>42</v>
      </c>
      <c r="C8" s="12">
        <v>1</v>
      </c>
      <c r="D8" s="11" t="s">
        <v>34</v>
      </c>
      <c r="E8" s="11" t="s">
        <v>43</v>
      </c>
      <c r="F8" s="13">
        <v>4774.97</v>
      </c>
      <c r="G8" s="13">
        <v>1094.27</v>
      </c>
      <c r="H8" s="11"/>
      <c r="I8" s="14"/>
      <c r="J8" s="14"/>
      <c r="K8" s="14"/>
      <c r="L8" s="14"/>
    </row>
    <row r="9" spans="1:12" ht="25.5" x14ac:dyDescent="0.25">
      <c r="A9" s="11">
        <v>172</v>
      </c>
      <c r="B9" s="11" t="s">
        <v>44</v>
      </c>
      <c r="C9" s="12">
        <v>1</v>
      </c>
      <c r="D9" s="11" t="s">
        <v>34</v>
      </c>
      <c r="E9" s="11" t="s">
        <v>45</v>
      </c>
      <c r="F9" s="13">
        <v>1062</v>
      </c>
      <c r="G9" s="13">
        <v>951.38</v>
      </c>
      <c r="H9" s="11"/>
      <c r="I9" s="14"/>
      <c r="J9" s="14"/>
      <c r="K9" s="14"/>
      <c r="L9" s="14"/>
    </row>
    <row r="10" spans="1:12" x14ac:dyDescent="0.25">
      <c r="A10" s="11">
        <v>176</v>
      </c>
      <c r="B10" s="11" t="s">
        <v>46</v>
      </c>
      <c r="C10" s="12">
        <v>152</v>
      </c>
      <c r="D10" s="11" t="s">
        <v>47</v>
      </c>
      <c r="E10" s="11" t="s">
        <v>48</v>
      </c>
      <c r="F10" s="13">
        <v>904.4</v>
      </c>
      <c r="G10" s="13">
        <v>893.1</v>
      </c>
      <c r="H10" s="11"/>
      <c r="I10" s="14"/>
      <c r="J10" s="14"/>
      <c r="K10" s="14"/>
      <c r="L10" s="14"/>
    </row>
    <row r="11" spans="1:12" x14ac:dyDescent="0.25">
      <c r="A11" s="11">
        <v>18</v>
      </c>
      <c r="B11" s="11" t="s">
        <v>49</v>
      </c>
      <c r="C11" s="12">
        <v>1</v>
      </c>
      <c r="D11" s="11" t="s">
        <v>34</v>
      </c>
      <c r="E11" s="11" t="s">
        <v>50</v>
      </c>
      <c r="F11" s="13">
        <v>3840.04</v>
      </c>
      <c r="G11" s="13">
        <v>720.01</v>
      </c>
      <c r="H11" s="11"/>
      <c r="I11" s="14"/>
      <c r="J11" s="14"/>
      <c r="K11" s="14"/>
      <c r="L11" s="14"/>
    </row>
    <row r="12" spans="1:12" ht="25.5" x14ac:dyDescent="0.25">
      <c r="A12" s="11">
        <v>184</v>
      </c>
      <c r="B12" s="11" t="s">
        <v>51</v>
      </c>
      <c r="C12" s="12">
        <v>1</v>
      </c>
      <c r="D12" s="11" t="s">
        <v>34</v>
      </c>
      <c r="E12" s="11" t="s">
        <v>52</v>
      </c>
      <c r="F12" s="13">
        <v>737.64</v>
      </c>
      <c r="G12" s="13">
        <v>630.07000000000005</v>
      </c>
      <c r="H12" s="11"/>
      <c r="I12" s="14"/>
      <c r="J12" s="14"/>
      <c r="K12" s="14"/>
      <c r="L12" s="14"/>
    </row>
    <row r="13" spans="1:12" x14ac:dyDescent="0.25">
      <c r="A13" s="11">
        <v>187</v>
      </c>
      <c r="B13" s="11" t="s">
        <v>53</v>
      </c>
      <c r="C13" s="12">
        <v>1</v>
      </c>
      <c r="D13" s="11" t="s">
        <v>34</v>
      </c>
      <c r="E13" s="11" t="s">
        <v>54</v>
      </c>
      <c r="F13" s="13">
        <v>667.5</v>
      </c>
      <c r="G13" s="13">
        <v>597.97</v>
      </c>
      <c r="H13" s="11"/>
      <c r="I13" s="14"/>
      <c r="J13" s="14"/>
      <c r="K13" s="14"/>
      <c r="L13" s="14"/>
    </row>
    <row r="14" spans="1:12" x14ac:dyDescent="0.25">
      <c r="A14" s="11">
        <v>72</v>
      </c>
      <c r="B14" s="11" t="s">
        <v>55</v>
      </c>
      <c r="C14" s="12">
        <v>1</v>
      </c>
      <c r="D14" s="11" t="s">
        <v>34</v>
      </c>
      <c r="E14" s="11" t="s">
        <v>56</v>
      </c>
      <c r="F14" s="13">
        <v>1725.4</v>
      </c>
      <c r="G14" s="13">
        <v>575.13</v>
      </c>
      <c r="H14" s="11"/>
      <c r="I14" s="14"/>
      <c r="J14" s="14"/>
      <c r="K14" s="14"/>
      <c r="L14" s="14"/>
    </row>
    <row r="15" spans="1:12" x14ac:dyDescent="0.25">
      <c r="A15" s="11">
        <v>88</v>
      </c>
      <c r="B15" s="11" t="s">
        <v>57</v>
      </c>
      <c r="C15" s="12">
        <v>1</v>
      </c>
      <c r="D15" s="11" t="s">
        <v>34</v>
      </c>
      <c r="E15" s="11" t="s">
        <v>58</v>
      </c>
      <c r="F15" s="13">
        <v>928.93</v>
      </c>
      <c r="G15" s="13">
        <v>503.17</v>
      </c>
      <c r="H15" s="11"/>
      <c r="I15" s="14"/>
      <c r="J15" s="14"/>
      <c r="K15" s="14"/>
      <c r="L15" s="14"/>
    </row>
    <row r="16" spans="1:12" x14ac:dyDescent="0.25">
      <c r="A16" s="11">
        <v>154</v>
      </c>
      <c r="B16" s="11" t="s">
        <v>59</v>
      </c>
      <c r="C16" s="12">
        <v>1</v>
      </c>
      <c r="D16" s="11" t="s">
        <v>34</v>
      </c>
      <c r="E16" s="11" t="s">
        <v>60</v>
      </c>
      <c r="F16" s="13">
        <v>479.04</v>
      </c>
      <c r="G16" s="13">
        <v>399.2</v>
      </c>
      <c r="H16" s="11"/>
      <c r="I16" s="14"/>
      <c r="J16" s="14"/>
      <c r="K16" s="14"/>
      <c r="L16" s="14"/>
    </row>
    <row r="17" spans="1:12" ht="25.5" x14ac:dyDescent="0.25">
      <c r="A17" s="11">
        <v>174</v>
      </c>
      <c r="B17" s="11" t="s">
        <v>61</v>
      </c>
      <c r="C17" s="12">
        <v>1</v>
      </c>
      <c r="D17" s="11" t="s">
        <v>34</v>
      </c>
      <c r="E17" s="11" t="s">
        <v>62</v>
      </c>
      <c r="F17" s="13">
        <v>359.2</v>
      </c>
      <c r="G17" s="13">
        <v>329.27</v>
      </c>
      <c r="H17" s="11"/>
      <c r="I17" s="14"/>
      <c r="J17" s="14"/>
      <c r="K17" s="14"/>
      <c r="L17" s="14"/>
    </row>
    <row r="18" spans="1:12" x14ac:dyDescent="0.25">
      <c r="A18" s="11">
        <v>181</v>
      </c>
      <c r="B18" s="11" t="s">
        <v>63</v>
      </c>
      <c r="C18" s="12">
        <v>1</v>
      </c>
      <c r="D18" s="11" t="s">
        <v>34</v>
      </c>
      <c r="E18" s="11" t="s">
        <v>64</v>
      </c>
      <c r="F18" s="13">
        <v>306.31</v>
      </c>
      <c r="G18" s="13">
        <v>248.88</v>
      </c>
      <c r="H18" s="11"/>
      <c r="I18" s="14"/>
      <c r="J18" s="14"/>
      <c r="K18" s="14"/>
      <c r="L18" s="14"/>
    </row>
    <row r="19" spans="1:12" x14ac:dyDescent="0.25">
      <c r="A19" s="11">
        <v>68</v>
      </c>
      <c r="B19" s="11" t="s">
        <v>65</v>
      </c>
      <c r="C19" s="12">
        <v>1</v>
      </c>
      <c r="D19" s="11" t="s">
        <v>34</v>
      </c>
      <c r="E19" s="11" t="s">
        <v>66</v>
      </c>
      <c r="F19" s="13">
        <v>888.58</v>
      </c>
      <c r="G19" s="13">
        <v>240.67</v>
      </c>
      <c r="H19" s="11"/>
      <c r="I19" s="14"/>
      <c r="J19" s="14"/>
      <c r="K19" s="14"/>
      <c r="L19" s="14"/>
    </row>
    <row r="20" spans="1:12" x14ac:dyDescent="0.25">
      <c r="A20" s="11">
        <v>57</v>
      </c>
      <c r="B20" s="11" t="s">
        <v>67</v>
      </c>
      <c r="C20" s="12">
        <v>1</v>
      </c>
      <c r="D20" s="11" t="s">
        <v>34</v>
      </c>
      <c r="E20" s="11" t="s">
        <v>68</v>
      </c>
      <c r="F20" s="13">
        <v>2125.44</v>
      </c>
      <c r="G20" s="13">
        <v>221.4</v>
      </c>
      <c r="H20" s="11"/>
      <c r="I20" s="14"/>
      <c r="J20" s="14"/>
      <c r="K20" s="14"/>
      <c r="L20" s="14"/>
    </row>
    <row r="21" spans="1:12" x14ac:dyDescent="0.25">
      <c r="A21" s="11">
        <v>99</v>
      </c>
      <c r="B21" s="11" t="s">
        <v>69</v>
      </c>
      <c r="C21" s="12">
        <v>1</v>
      </c>
      <c r="D21" s="11" t="s">
        <v>34</v>
      </c>
      <c r="E21" s="11" t="s">
        <v>70</v>
      </c>
      <c r="F21" s="13">
        <v>277.54000000000002</v>
      </c>
      <c r="G21" s="13">
        <v>190.81</v>
      </c>
      <c r="H21" s="11"/>
      <c r="I21" s="14"/>
      <c r="J21" s="14"/>
      <c r="K21" s="14"/>
      <c r="L21" s="14"/>
    </row>
    <row r="22" spans="1:12" x14ac:dyDescent="0.25">
      <c r="A22" s="11">
        <v>66</v>
      </c>
      <c r="B22" s="11" t="s">
        <v>71</v>
      </c>
      <c r="C22" s="12">
        <v>1</v>
      </c>
      <c r="D22" s="11" t="s">
        <v>34</v>
      </c>
      <c r="E22" s="11" t="s">
        <v>66</v>
      </c>
      <c r="F22" s="13">
        <v>622.29</v>
      </c>
      <c r="G22" s="13">
        <v>168.54</v>
      </c>
      <c r="H22" s="11"/>
      <c r="I22" s="14"/>
      <c r="J22" s="14"/>
      <c r="K22" s="14"/>
      <c r="L22" s="14"/>
    </row>
    <row r="23" spans="1:12" x14ac:dyDescent="0.25">
      <c r="A23" s="11">
        <v>80</v>
      </c>
      <c r="B23" s="11" t="s">
        <v>72</v>
      </c>
      <c r="C23" s="12">
        <v>1</v>
      </c>
      <c r="D23" s="11" t="s">
        <v>34</v>
      </c>
      <c r="E23" s="11" t="s">
        <v>73</v>
      </c>
      <c r="F23" s="13">
        <v>237.78</v>
      </c>
      <c r="G23" s="13">
        <v>153.57</v>
      </c>
      <c r="H23" s="11"/>
      <c r="I23" s="14"/>
      <c r="J23" s="14"/>
      <c r="K23" s="14"/>
      <c r="L23" s="14"/>
    </row>
    <row r="24" spans="1:12" x14ac:dyDescent="0.25">
      <c r="A24" s="11">
        <v>89</v>
      </c>
      <c r="B24" s="11" t="s">
        <v>74</v>
      </c>
      <c r="C24" s="12">
        <v>1</v>
      </c>
      <c r="D24" s="11" t="s">
        <v>34</v>
      </c>
      <c r="E24" s="11" t="s">
        <v>75</v>
      </c>
      <c r="F24" s="13">
        <v>282.76</v>
      </c>
      <c r="G24" s="13">
        <v>153.16</v>
      </c>
      <c r="H24" s="11"/>
      <c r="I24" s="14"/>
      <c r="J24" s="14"/>
      <c r="K24" s="14"/>
      <c r="L24" s="14"/>
    </row>
    <row r="25" spans="1:12" x14ac:dyDescent="0.25">
      <c r="A25" s="11">
        <v>150</v>
      </c>
      <c r="B25" s="11" t="s">
        <v>76</v>
      </c>
      <c r="C25" s="12">
        <v>1</v>
      </c>
      <c r="D25" s="11" t="s">
        <v>34</v>
      </c>
      <c r="E25" s="11" t="s">
        <v>77</v>
      </c>
      <c r="F25" s="13">
        <v>191.92</v>
      </c>
      <c r="G25" s="13">
        <v>147.94</v>
      </c>
      <c r="H25" s="11"/>
      <c r="I25" s="14"/>
      <c r="J25" s="14"/>
      <c r="K25" s="14"/>
      <c r="L25" s="14"/>
    </row>
    <row r="26" spans="1:12" x14ac:dyDescent="0.25">
      <c r="A26" s="11">
        <v>96</v>
      </c>
      <c r="B26" s="11" t="s">
        <v>78</v>
      </c>
      <c r="C26" s="12">
        <v>1</v>
      </c>
      <c r="D26" s="11" t="s">
        <v>34</v>
      </c>
      <c r="E26" s="11" t="s">
        <v>79</v>
      </c>
      <c r="F26" s="13">
        <v>177.21</v>
      </c>
      <c r="G26" s="13">
        <v>125.53</v>
      </c>
      <c r="H26" s="11"/>
      <c r="I26" s="14"/>
      <c r="J26" s="14"/>
      <c r="K26" s="14"/>
      <c r="L26" s="14"/>
    </row>
    <row r="27" spans="1:12" x14ac:dyDescent="0.25">
      <c r="A27" s="11">
        <v>152</v>
      </c>
      <c r="B27" s="11" t="s">
        <v>80</v>
      </c>
      <c r="C27" s="12">
        <v>1</v>
      </c>
      <c r="D27" s="11" t="s">
        <v>34</v>
      </c>
      <c r="E27" s="11" t="s">
        <v>81</v>
      </c>
      <c r="F27" s="13">
        <v>161.16</v>
      </c>
      <c r="G27" s="13">
        <v>124.23</v>
      </c>
      <c r="H27" s="11"/>
      <c r="I27" s="14"/>
      <c r="J27" s="14"/>
      <c r="K27" s="14"/>
      <c r="L27" s="14"/>
    </row>
    <row r="28" spans="1:12" ht="25.5" x14ac:dyDescent="0.25">
      <c r="A28" s="11">
        <v>19</v>
      </c>
      <c r="B28" s="11" t="s">
        <v>82</v>
      </c>
      <c r="C28" s="12">
        <v>1</v>
      </c>
      <c r="D28" s="11" t="s">
        <v>34</v>
      </c>
      <c r="E28" s="11" t="s">
        <v>83</v>
      </c>
      <c r="F28" s="13">
        <v>514.96</v>
      </c>
      <c r="G28" s="13">
        <v>118.01</v>
      </c>
      <c r="H28" s="11"/>
      <c r="I28" s="14"/>
      <c r="J28" s="14"/>
      <c r="K28" s="14"/>
      <c r="L28" s="14"/>
    </row>
    <row r="29" spans="1:12" x14ac:dyDescent="0.25">
      <c r="A29" s="11">
        <v>167</v>
      </c>
      <c r="B29" s="11" t="s">
        <v>84</v>
      </c>
      <c r="C29" s="12">
        <v>1</v>
      </c>
      <c r="D29" s="11" t="s">
        <v>34</v>
      </c>
      <c r="E29" s="11" t="s">
        <v>85</v>
      </c>
      <c r="F29" s="13">
        <v>118.75</v>
      </c>
      <c r="G29" s="13">
        <v>103.91</v>
      </c>
      <c r="H29" s="11"/>
      <c r="I29" s="14"/>
      <c r="J29" s="14"/>
      <c r="K29" s="14"/>
      <c r="L29" s="14"/>
    </row>
    <row r="30" spans="1:12" x14ac:dyDescent="0.25">
      <c r="A30" s="11">
        <v>158</v>
      </c>
      <c r="B30" s="11" t="s">
        <v>86</v>
      </c>
      <c r="C30" s="12">
        <v>1</v>
      </c>
      <c r="D30" s="11" t="s">
        <v>34</v>
      </c>
      <c r="E30" s="11" t="s">
        <v>87</v>
      </c>
      <c r="F30" s="13">
        <v>114.57</v>
      </c>
      <c r="G30" s="13">
        <v>95.48</v>
      </c>
      <c r="H30" s="11"/>
      <c r="I30" s="14"/>
      <c r="J30" s="14"/>
      <c r="K30" s="14"/>
      <c r="L30" s="14"/>
    </row>
    <row r="31" spans="1:12" x14ac:dyDescent="0.25">
      <c r="A31" s="11">
        <v>185</v>
      </c>
      <c r="B31" s="11" t="s">
        <v>88</v>
      </c>
      <c r="C31" s="12">
        <v>1</v>
      </c>
      <c r="D31" s="11" t="s">
        <v>34</v>
      </c>
      <c r="E31" s="11" t="s">
        <v>89</v>
      </c>
      <c r="F31" s="13">
        <v>86.33</v>
      </c>
      <c r="G31" s="13">
        <v>75.540000000000006</v>
      </c>
      <c r="H31" s="11"/>
      <c r="I31" s="14"/>
      <c r="J31" s="14"/>
      <c r="K31" s="14"/>
      <c r="L31" s="14"/>
    </row>
    <row r="32" spans="1:12" x14ac:dyDescent="0.25">
      <c r="A32" s="11">
        <v>157</v>
      </c>
      <c r="B32" s="11" t="s">
        <v>90</v>
      </c>
      <c r="C32" s="12">
        <v>1</v>
      </c>
      <c r="D32" s="11" t="s">
        <v>34</v>
      </c>
      <c r="E32" s="11" t="s">
        <v>87</v>
      </c>
      <c r="F32" s="13">
        <v>89.08</v>
      </c>
      <c r="G32" s="13">
        <v>74.23</v>
      </c>
      <c r="H32" s="11"/>
      <c r="I32" s="14"/>
      <c r="J32" s="14"/>
      <c r="K32" s="14"/>
      <c r="L32" s="14"/>
    </row>
    <row r="33" spans="1:12" x14ac:dyDescent="0.25">
      <c r="A33" s="11">
        <v>183</v>
      </c>
      <c r="B33" s="11" t="s">
        <v>91</v>
      </c>
      <c r="C33" s="12">
        <v>1</v>
      </c>
      <c r="D33" s="11" t="s">
        <v>34</v>
      </c>
      <c r="E33" s="11" t="s">
        <v>92</v>
      </c>
      <c r="F33" s="13">
        <v>73.260000000000005</v>
      </c>
      <c r="G33" s="13">
        <v>61.05</v>
      </c>
      <c r="H33" s="11"/>
      <c r="I33" s="14"/>
      <c r="J33" s="14"/>
      <c r="K33" s="14"/>
      <c r="L33" s="14"/>
    </row>
    <row r="34" spans="1:12" x14ac:dyDescent="0.25">
      <c r="A34" s="11">
        <v>95</v>
      </c>
      <c r="B34" s="11" t="s">
        <v>93</v>
      </c>
      <c r="C34" s="12">
        <v>1</v>
      </c>
      <c r="D34" s="11" t="s">
        <v>34</v>
      </c>
      <c r="E34" s="11" t="s">
        <v>79</v>
      </c>
      <c r="F34" s="13">
        <v>82.71</v>
      </c>
      <c r="G34" s="13">
        <v>58.58</v>
      </c>
      <c r="H34" s="11"/>
      <c r="I34" s="14"/>
      <c r="J34" s="14"/>
      <c r="K34" s="14"/>
      <c r="L34" s="14"/>
    </row>
    <row r="35" spans="1:12" x14ac:dyDescent="0.25">
      <c r="A35" s="11">
        <v>166</v>
      </c>
      <c r="B35" s="11" t="s">
        <v>94</v>
      </c>
      <c r="C35" s="12">
        <v>1</v>
      </c>
      <c r="D35" s="11" t="s">
        <v>34</v>
      </c>
      <c r="E35" s="11" t="s">
        <v>95</v>
      </c>
      <c r="F35" s="13">
        <v>52.27</v>
      </c>
      <c r="G35" s="13">
        <v>44.65</v>
      </c>
      <c r="H35" s="11"/>
      <c r="I35" s="14"/>
      <c r="J35" s="14"/>
      <c r="K35" s="14"/>
      <c r="L35" s="14"/>
    </row>
    <row r="36" spans="1:12" x14ac:dyDescent="0.25">
      <c r="A36" s="11">
        <v>153</v>
      </c>
      <c r="B36" s="11" t="s">
        <v>96</v>
      </c>
      <c r="C36" s="12">
        <v>1</v>
      </c>
      <c r="D36" s="11" t="s">
        <v>34</v>
      </c>
      <c r="E36" s="11" t="s">
        <v>97</v>
      </c>
      <c r="F36" s="13">
        <v>43.98</v>
      </c>
      <c r="G36" s="13">
        <v>36.65</v>
      </c>
      <c r="H36" s="11"/>
      <c r="I36" s="14"/>
      <c r="J36" s="14"/>
      <c r="K36" s="14"/>
      <c r="L36" s="14"/>
    </row>
    <row r="37" spans="1:12" x14ac:dyDescent="0.25">
      <c r="A37" s="11">
        <v>170</v>
      </c>
      <c r="B37" s="11" t="s">
        <v>98</v>
      </c>
      <c r="C37" s="12">
        <v>1</v>
      </c>
      <c r="D37" s="11" t="s">
        <v>34</v>
      </c>
      <c r="E37" s="11" t="s">
        <v>99</v>
      </c>
      <c r="F37" s="13">
        <v>39.29</v>
      </c>
      <c r="G37" s="13">
        <v>35.200000000000003</v>
      </c>
      <c r="H37" s="11"/>
      <c r="I37" s="14"/>
      <c r="J37" s="14"/>
      <c r="K37" s="14"/>
      <c r="L37" s="14"/>
    </row>
    <row r="38" spans="1:12" x14ac:dyDescent="0.25">
      <c r="A38" s="11">
        <v>21</v>
      </c>
      <c r="B38" s="11" t="s">
        <v>100</v>
      </c>
      <c r="C38" s="12">
        <v>1</v>
      </c>
      <c r="D38" s="11" t="s">
        <v>34</v>
      </c>
      <c r="E38" s="11" t="s">
        <v>101</v>
      </c>
      <c r="F38" s="13">
        <v>690.16</v>
      </c>
      <c r="G38" s="13">
        <v>28.76</v>
      </c>
      <c r="H38" s="11"/>
      <c r="I38" s="14"/>
      <c r="J38" s="14"/>
      <c r="K38" s="14"/>
      <c r="L38" s="14"/>
    </row>
    <row r="39" spans="1:12" x14ac:dyDescent="0.25">
      <c r="A39" s="11">
        <v>168</v>
      </c>
      <c r="B39" s="11" t="s">
        <v>102</v>
      </c>
      <c r="C39" s="12">
        <v>1</v>
      </c>
      <c r="D39" s="11" t="s">
        <v>34</v>
      </c>
      <c r="E39" s="11" t="s">
        <v>103</v>
      </c>
      <c r="F39" s="13">
        <v>19.059999999999999</v>
      </c>
      <c r="G39" s="13">
        <v>16.68</v>
      </c>
      <c r="H39" s="11"/>
      <c r="I39" s="14"/>
      <c r="J39" s="14"/>
      <c r="K39" s="14"/>
      <c r="L39" s="14"/>
    </row>
    <row r="40" spans="1:12" ht="25.5" x14ac:dyDescent="0.25">
      <c r="A40" s="11">
        <v>17</v>
      </c>
      <c r="B40" s="11" t="s">
        <v>104</v>
      </c>
      <c r="C40" s="12">
        <v>1</v>
      </c>
      <c r="D40" s="11" t="s">
        <v>34</v>
      </c>
      <c r="E40" s="11" t="s">
        <v>105</v>
      </c>
      <c r="F40" s="13">
        <v>561.41999999999996</v>
      </c>
      <c r="G40" s="13">
        <v>0</v>
      </c>
      <c r="H40" s="11"/>
      <c r="I40" s="14"/>
      <c r="J40" s="14"/>
      <c r="K40" s="14"/>
      <c r="L40" s="14"/>
    </row>
    <row r="41" spans="1:12" x14ac:dyDescent="0.25">
      <c r="A41" s="11">
        <v>16</v>
      </c>
      <c r="B41" s="11" t="s">
        <v>106</v>
      </c>
      <c r="C41" s="12">
        <v>1</v>
      </c>
      <c r="D41" s="11" t="s">
        <v>34</v>
      </c>
      <c r="E41" s="11" t="s">
        <v>105</v>
      </c>
      <c r="F41" s="13">
        <v>2820.36</v>
      </c>
      <c r="G41" s="13">
        <v>0</v>
      </c>
      <c r="H41" s="11"/>
      <c r="I41" s="14"/>
      <c r="J41" s="14"/>
      <c r="K41" s="14"/>
      <c r="L41" s="14"/>
    </row>
    <row r="42" spans="1:12" x14ac:dyDescent="0.25">
      <c r="A42" s="11">
        <v>15</v>
      </c>
      <c r="B42" s="11" t="s">
        <v>107</v>
      </c>
      <c r="C42" s="12">
        <v>1</v>
      </c>
      <c r="D42" s="11" t="s">
        <v>34</v>
      </c>
      <c r="E42" s="11" t="s">
        <v>105</v>
      </c>
      <c r="F42" s="13">
        <v>1359.08</v>
      </c>
      <c r="G42" s="13">
        <v>0</v>
      </c>
      <c r="H42" s="11"/>
      <c r="I42" s="14"/>
      <c r="J42" s="14"/>
      <c r="K42" s="14"/>
      <c r="L42" s="14"/>
    </row>
    <row r="43" spans="1:12" ht="25.5" x14ac:dyDescent="0.25">
      <c r="A43" s="11">
        <v>10</v>
      </c>
      <c r="B43" s="11" t="s">
        <v>108</v>
      </c>
      <c r="C43" s="12">
        <v>1</v>
      </c>
      <c r="D43" s="11" t="s">
        <v>34</v>
      </c>
      <c r="E43" s="11" t="s">
        <v>105</v>
      </c>
      <c r="F43" s="13">
        <v>29862.63</v>
      </c>
      <c r="G43" s="13">
        <v>0</v>
      </c>
      <c r="H43" s="11"/>
      <c r="I43" s="14"/>
      <c r="J43" s="14"/>
      <c r="K43" s="14"/>
      <c r="L43" s="14"/>
    </row>
    <row r="44" spans="1:12" ht="25.5" x14ac:dyDescent="0.25">
      <c r="A44" s="11">
        <v>11</v>
      </c>
      <c r="B44" s="11" t="s">
        <v>109</v>
      </c>
      <c r="C44" s="12">
        <v>1</v>
      </c>
      <c r="D44" s="11" t="s">
        <v>34</v>
      </c>
      <c r="E44" s="11" t="s">
        <v>105</v>
      </c>
      <c r="F44" s="13">
        <v>33844.32</v>
      </c>
      <c r="G44" s="13">
        <v>0</v>
      </c>
      <c r="H44" s="11"/>
      <c r="I44" s="14"/>
      <c r="J44" s="14"/>
      <c r="K44" s="14"/>
      <c r="L44" s="14"/>
    </row>
    <row r="45" spans="1:12" x14ac:dyDescent="0.25">
      <c r="A45" s="11">
        <v>9</v>
      </c>
      <c r="B45" s="11" t="s">
        <v>110</v>
      </c>
      <c r="C45" s="12">
        <v>1</v>
      </c>
      <c r="D45" s="11" t="s">
        <v>34</v>
      </c>
      <c r="E45" s="11" t="s">
        <v>105</v>
      </c>
      <c r="F45" s="13">
        <v>27871.79</v>
      </c>
      <c r="G45" s="13">
        <v>0</v>
      </c>
      <c r="H45" s="11"/>
      <c r="I45" s="14"/>
      <c r="J45" s="14"/>
      <c r="K45" s="14"/>
      <c r="L45" s="14"/>
    </row>
    <row r="46" spans="1:12" x14ac:dyDescent="0.25">
      <c r="A46" s="11">
        <v>8</v>
      </c>
      <c r="B46" s="11" t="s">
        <v>111</v>
      </c>
      <c r="C46" s="12">
        <v>1</v>
      </c>
      <c r="D46" s="11" t="s">
        <v>34</v>
      </c>
      <c r="E46" s="11" t="s">
        <v>105</v>
      </c>
      <c r="F46" s="13">
        <v>20572.04</v>
      </c>
      <c r="G46" s="13">
        <v>0</v>
      </c>
      <c r="H46" s="11"/>
      <c r="I46" s="14"/>
      <c r="J46" s="14"/>
      <c r="K46" s="14"/>
      <c r="L46" s="14"/>
    </row>
    <row r="47" spans="1:12" x14ac:dyDescent="0.25">
      <c r="A47" s="11">
        <v>6</v>
      </c>
      <c r="B47" s="11" t="s">
        <v>112</v>
      </c>
      <c r="C47" s="12">
        <v>1</v>
      </c>
      <c r="D47" s="11" t="s">
        <v>34</v>
      </c>
      <c r="E47" s="11" t="s">
        <v>105</v>
      </c>
      <c r="F47" s="13">
        <v>35436.99</v>
      </c>
      <c r="G47" s="13">
        <v>0</v>
      </c>
      <c r="H47" s="11"/>
      <c r="I47" s="14"/>
      <c r="J47" s="14"/>
      <c r="K47" s="14"/>
      <c r="L47" s="14"/>
    </row>
    <row r="48" spans="1:12" x14ac:dyDescent="0.25">
      <c r="A48" s="11">
        <v>13</v>
      </c>
      <c r="B48" s="11" t="s">
        <v>113</v>
      </c>
      <c r="C48" s="12">
        <v>1</v>
      </c>
      <c r="D48" s="11" t="s">
        <v>34</v>
      </c>
      <c r="E48" s="11" t="s">
        <v>105</v>
      </c>
      <c r="F48" s="13">
        <v>6941.4</v>
      </c>
      <c r="G48" s="13">
        <v>0</v>
      </c>
      <c r="H48" s="11"/>
      <c r="I48" s="14"/>
      <c r="J48" s="14"/>
      <c r="K48" s="14"/>
      <c r="L48" s="14"/>
    </row>
    <row r="49" spans="1:12" x14ac:dyDescent="0.25">
      <c r="A49" s="11">
        <v>3</v>
      </c>
      <c r="B49" s="11" t="s">
        <v>114</v>
      </c>
      <c r="C49" s="12">
        <v>1</v>
      </c>
      <c r="D49" s="11" t="s">
        <v>34</v>
      </c>
      <c r="E49" s="11" t="s">
        <v>105</v>
      </c>
      <c r="F49" s="13">
        <v>298.63</v>
      </c>
      <c r="G49" s="13">
        <v>0</v>
      </c>
      <c r="H49" s="11"/>
      <c r="I49" s="14"/>
      <c r="J49" s="14"/>
      <c r="K49" s="14"/>
      <c r="L49" s="14"/>
    </row>
    <row r="50" spans="1:12" ht="25.5" x14ac:dyDescent="0.25">
      <c r="A50" s="11">
        <v>2</v>
      </c>
      <c r="B50" s="11" t="s">
        <v>115</v>
      </c>
      <c r="C50" s="12">
        <v>1</v>
      </c>
      <c r="D50" s="11" t="s">
        <v>34</v>
      </c>
      <c r="E50" s="11" t="s">
        <v>105</v>
      </c>
      <c r="F50" s="13">
        <v>9362.27</v>
      </c>
      <c r="G50" s="13">
        <v>0</v>
      </c>
      <c r="H50" s="11"/>
      <c r="I50" s="14"/>
      <c r="J50" s="14"/>
      <c r="K50" s="14"/>
      <c r="L50" s="14"/>
    </row>
    <row r="51" spans="1:12" x14ac:dyDescent="0.25">
      <c r="A51" s="11">
        <v>1</v>
      </c>
      <c r="B51" s="11" t="s">
        <v>116</v>
      </c>
      <c r="C51" s="12">
        <v>21</v>
      </c>
      <c r="D51" s="11" t="s">
        <v>34</v>
      </c>
      <c r="E51" s="11" t="s">
        <v>117</v>
      </c>
      <c r="F51" s="13">
        <v>29623.73</v>
      </c>
      <c r="G51" s="13">
        <v>0</v>
      </c>
      <c r="H51" s="11" t="s">
        <v>118</v>
      </c>
      <c r="I51" s="14"/>
      <c r="J51" s="14"/>
      <c r="K51" s="14"/>
      <c r="L51" s="14"/>
    </row>
    <row r="52" spans="1:12" ht="25.5" x14ac:dyDescent="0.25">
      <c r="A52" s="11">
        <v>12</v>
      </c>
      <c r="B52" s="11" t="s">
        <v>119</v>
      </c>
      <c r="C52" s="12">
        <v>1</v>
      </c>
      <c r="D52" s="11" t="s">
        <v>34</v>
      </c>
      <c r="E52" s="11" t="s">
        <v>105</v>
      </c>
      <c r="F52" s="13">
        <v>46486.16</v>
      </c>
      <c r="G52" s="13">
        <v>0</v>
      </c>
      <c r="H52" s="11"/>
      <c r="I52" s="14"/>
      <c r="J52" s="14"/>
      <c r="K52" s="14"/>
      <c r="L52" s="14"/>
    </row>
    <row r="53" spans="1:12" ht="25.5" x14ac:dyDescent="0.25">
      <c r="A53" s="11">
        <v>14</v>
      </c>
      <c r="B53" s="11" t="s">
        <v>120</v>
      </c>
      <c r="C53" s="12">
        <v>1</v>
      </c>
      <c r="D53" s="11" t="s">
        <v>34</v>
      </c>
      <c r="E53" s="11" t="s">
        <v>105</v>
      </c>
      <c r="F53" s="13">
        <v>3318.07</v>
      </c>
      <c r="G53" s="13">
        <v>0</v>
      </c>
      <c r="H53" s="11"/>
      <c r="I53" s="14"/>
      <c r="J53" s="14"/>
      <c r="K53" s="14"/>
      <c r="L53" s="14"/>
    </row>
    <row r="54" spans="1:12" ht="25.5" x14ac:dyDescent="0.25">
      <c r="A54" s="11">
        <v>5</v>
      </c>
      <c r="B54" s="11" t="s">
        <v>121</v>
      </c>
      <c r="C54" s="12">
        <v>1</v>
      </c>
      <c r="D54" s="11" t="s">
        <v>34</v>
      </c>
      <c r="E54" s="11" t="s">
        <v>105</v>
      </c>
      <c r="F54" s="13">
        <v>33180.699999999997</v>
      </c>
      <c r="G54" s="13">
        <v>0</v>
      </c>
      <c r="H54" s="11"/>
      <c r="I54" s="14"/>
      <c r="J54" s="14"/>
      <c r="K54" s="14"/>
      <c r="L54" s="14"/>
    </row>
    <row r="55" spans="1:12" ht="25.5" x14ac:dyDescent="0.25">
      <c r="A55" s="11">
        <v>4</v>
      </c>
      <c r="B55" s="11" t="s">
        <v>122</v>
      </c>
      <c r="C55" s="12">
        <v>1</v>
      </c>
      <c r="D55" s="11" t="s">
        <v>34</v>
      </c>
      <c r="E55" s="11" t="s">
        <v>105</v>
      </c>
      <c r="F55" s="13">
        <v>1356.43</v>
      </c>
      <c r="G55" s="13">
        <v>0</v>
      </c>
      <c r="H55" s="11"/>
      <c r="I55" s="14"/>
      <c r="J55" s="14"/>
      <c r="K55" s="14"/>
      <c r="L55" s="14"/>
    </row>
    <row r="56" spans="1:12" ht="25.5" x14ac:dyDescent="0.25">
      <c r="A56" s="11">
        <v>7</v>
      </c>
      <c r="B56" s="11" t="s">
        <v>123</v>
      </c>
      <c r="C56" s="12">
        <v>1</v>
      </c>
      <c r="D56" s="11" t="s">
        <v>34</v>
      </c>
      <c r="E56" s="11" t="s">
        <v>105</v>
      </c>
      <c r="F56" s="13">
        <v>719.36</v>
      </c>
      <c r="G56" s="13">
        <v>0</v>
      </c>
      <c r="H56" s="11"/>
      <c r="I56" s="14"/>
      <c r="J56" s="14"/>
      <c r="K56" s="14"/>
      <c r="L56" s="14"/>
    </row>
    <row r="57" spans="1:12" x14ac:dyDescent="0.25">
      <c r="A57" s="11">
        <v>64</v>
      </c>
      <c r="B57" s="11" t="s">
        <v>124</v>
      </c>
      <c r="C57" s="12">
        <v>1</v>
      </c>
      <c r="D57" s="11" t="s">
        <v>34</v>
      </c>
      <c r="E57" s="11" t="s">
        <v>125</v>
      </c>
      <c r="F57" s="13">
        <v>2986.26</v>
      </c>
      <c r="G57" s="13">
        <v>0</v>
      </c>
      <c r="H57" s="11"/>
      <c r="I57" s="14"/>
      <c r="J57" s="14"/>
      <c r="K57" s="14"/>
      <c r="L57" s="14"/>
    </row>
    <row r="58" spans="1:12" ht="15" customHeight="1" x14ac:dyDescent="0.25">
      <c r="A58" s="3" t="s">
        <v>126</v>
      </c>
      <c r="B58" s="3"/>
      <c r="C58" s="3"/>
      <c r="D58" s="3"/>
      <c r="E58" s="3"/>
      <c r="F58" s="3"/>
      <c r="G58" s="3"/>
      <c r="H58" s="3"/>
      <c r="I58" s="10"/>
      <c r="J58" s="10"/>
      <c r="K58" s="10"/>
      <c r="L58" s="10"/>
    </row>
    <row r="59" spans="1:12" ht="25.5" x14ac:dyDescent="0.25">
      <c r="A59" s="11">
        <v>40</v>
      </c>
      <c r="B59" s="11" t="s">
        <v>127</v>
      </c>
      <c r="C59" s="12">
        <v>1</v>
      </c>
      <c r="D59" s="11" t="s">
        <v>34</v>
      </c>
      <c r="E59" s="11" t="s">
        <v>128</v>
      </c>
      <c r="F59" s="13">
        <v>17797.82</v>
      </c>
      <c r="G59" s="13">
        <v>2966.32</v>
      </c>
      <c r="H59" s="11"/>
      <c r="I59" s="14"/>
      <c r="J59" s="14"/>
      <c r="K59" s="14"/>
      <c r="L59" s="14"/>
    </row>
    <row r="60" spans="1:12" x14ac:dyDescent="0.25">
      <c r="A60" s="11">
        <v>94</v>
      </c>
      <c r="B60" s="11" t="s">
        <v>129</v>
      </c>
      <c r="C60" s="12">
        <v>1</v>
      </c>
      <c r="D60" s="11" t="s">
        <v>34</v>
      </c>
      <c r="E60" s="11" t="s">
        <v>130</v>
      </c>
      <c r="F60" s="13">
        <v>1229.3</v>
      </c>
      <c r="G60" s="13">
        <v>819.54</v>
      </c>
      <c r="H60" s="11"/>
      <c r="I60" s="14"/>
      <c r="J60" s="14"/>
      <c r="K60" s="14"/>
      <c r="L60" s="14"/>
    </row>
    <row r="61" spans="1:12" x14ac:dyDescent="0.25">
      <c r="A61" s="11">
        <v>39</v>
      </c>
      <c r="B61" s="11" t="s">
        <v>131</v>
      </c>
      <c r="C61" s="12">
        <v>1</v>
      </c>
      <c r="D61" s="11" t="s">
        <v>34</v>
      </c>
      <c r="E61" s="11" t="s">
        <v>132</v>
      </c>
      <c r="F61" s="13">
        <v>7299.75</v>
      </c>
      <c r="G61" s="13">
        <v>608.30999999999995</v>
      </c>
      <c r="H61" s="11"/>
      <c r="I61" s="14"/>
      <c r="J61" s="14"/>
      <c r="K61" s="14"/>
      <c r="L61" s="14"/>
    </row>
    <row r="62" spans="1:12" x14ac:dyDescent="0.25">
      <c r="A62" s="11">
        <v>38</v>
      </c>
      <c r="B62" s="11" t="s">
        <v>133</v>
      </c>
      <c r="C62" s="12">
        <v>1</v>
      </c>
      <c r="D62" s="11" t="s">
        <v>34</v>
      </c>
      <c r="E62" s="11" t="s">
        <v>134</v>
      </c>
      <c r="F62" s="13">
        <v>13670.45</v>
      </c>
      <c r="G62" s="13">
        <v>284.81</v>
      </c>
      <c r="H62" s="11"/>
      <c r="I62" s="14"/>
      <c r="J62" s="14"/>
      <c r="K62" s="14"/>
      <c r="L62" s="14"/>
    </row>
    <row r="63" spans="1:12" x14ac:dyDescent="0.25">
      <c r="A63" s="11">
        <v>92</v>
      </c>
      <c r="B63" s="11" t="s">
        <v>135</v>
      </c>
      <c r="C63" s="12">
        <v>1</v>
      </c>
      <c r="D63" s="11" t="s">
        <v>34</v>
      </c>
      <c r="E63" s="11" t="s">
        <v>136</v>
      </c>
      <c r="F63" s="13">
        <v>416</v>
      </c>
      <c r="G63" s="13">
        <v>268.67</v>
      </c>
      <c r="H63" s="11"/>
      <c r="I63" s="14"/>
      <c r="J63" s="14"/>
      <c r="K63" s="14"/>
      <c r="L63" s="14"/>
    </row>
    <row r="64" spans="1:12" x14ac:dyDescent="0.25">
      <c r="A64" s="11">
        <v>180</v>
      </c>
      <c r="B64" s="11" t="s">
        <v>137</v>
      </c>
      <c r="C64" s="12">
        <v>1</v>
      </c>
      <c r="D64" s="11" t="s">
        <v>34</v>
      </c>
      <c r="E64" s="11" t="s">
        <v>138</v>
      </c>
      <c r="F64" s="13">
        <v>112.75</v>
      </c>
      <c r="G64" s="13">
        <v>89.26</v>
      </c>
      <c r="H64" s="11"/>
      <c r="I64" s="14"/>
      <c r="J64" s="14"/>
      <c r="K64" s="14"/>
      <c r="L64" s="14"/>
    </row>
    <row r="65" spans="1:12" x14ac:dyDescent="0.25">
      <c r="A65" s="11">
        <v>161</v>
      </c>
      <c r="B65" s="11" t="s">
        <v>139</v>
      </c>
      <c r="C65" s="12">
        <v>3</v>
      </c>
      <c r="D65" s="11" t="s">
        <v>34</v>
      </c>
      <c r="E65" s="11" t="s">
        <v>140</v>
      </c>
      <c r="F65" s="13">
        <v>105.24</v>
      </c>
      <c r="G65" s="13">
        <v>85.51</v>
      </c>
      <c r="H65" s="11"/>
      <c r="I65" s="14"/>
      <c r="J65" s="14"/>
      <c r="K65" s="14"/>
      <c r="L65" s="14"/>
    </row>
    <row r="66" spans="1:12" x14ac:dyDescent="0.25">
      <c r="A66" s="11">
        <v>155</v>
      </c>
      <c r="B66" s="11" t="s">
        <v>141</v>
      </c>
      <c r="C66" s="12">
        <v>1</v>
      </c>
      <c r="D66" s="11" t="s">
        <v>34</v>
      </c>
      <c r="E66" s="11" t="s">
        <v>87</v>
      </c>
      <c r="F66" s="13">
        <v>98</v>
      </c>
      <c r="G66" s="13">
        <v>81.67</v>
      </c>
      <c r="H66" s="11"/>
      <c r="I66" s="14"/>
      <c r="J66" s="14"/>
      <c r="K66" s="14"/>
      <c r="L66" s="14"/>
    </row>
    <row r="67" spans="1:12" x14ac:dyDescent="0.25">
      <c r="A67" s="11">
        <v>175</v>
      </c>
      <c r="B67" s="11" t="s">
        <v>142</v>
      </c>
      <c r="C67" s="12">
        <v>1</v>
      </c>
      <c r="D67" s="11" t="s">
        <v>34</v>
      </c>
      <c r="E67" s="11" t="s">
        <v>143</v>
      </c>
      <c r="F67" s="13">
        <v>41.52</v>
      </c>
      <c r="G67" s="13">
        <v>38.93</v>
      </c>
      <c r="H67" s="11"/>
      <c r="I67" s="14"/>
      <c r="J67" s="14"/>
      <c r="K67" s="14"/>
      <c r="L67" s="14"/>
    </row>
    <row r="68" spans="1:12" x14ac:dyDescent="0.25">
      <c r="A68" s="11">
        <v>156</v>
      </c>
      <c r="B68" s="11" t="s">
        <v>144</v>
      </c>
      <c r="C68" s="12">
        <v>1</v>
      </c>
      <c r="D68" s="11" t="s">
        <v>34</v>
      </c>
      <c r="E68" s="11" t="s">
        <v>87</v>
      </c>
      <c r="F68" s="13">
        <v>14.3</v>
      </c>
      <c r="G68" s="13">
        <v>11.92</v>
      </c>
      <c r="H68" s="11"/>
      <c r="I68" s="14"/>
      <c r="J68" s="14"/>
      <c r="K68" s="14"/>
      <c r="L68" s="14"/>
    </row>
    <row r="69" spans="1:12" x14ac:dyDescent="0.25">
      <c r="A69" s="11">
        <v>34</v>
      </c>
      <c r="B69" s="11" t="s">
        <v>145</v>
      </c>
      <c r="C69" s="12">
        <v>1</v>
      </c>
      <c r="D69" s="11" t="s">
        <v>34</v>
      </c>
      <c r="E69" s="11" t="s">
        <v>146</v>
      </c>
      <c r="F69" s="13">
        <v>3583.52</v>
      </c>
      <c r="G69" s="13">
        <v>0</v>
      </c>
      <c r="H69" s="11"/>
      <c r="I69" s="14"/>
      <c r="J69" s="14"/>
      <c r="K69" s="14"/>
      <c r="L69" s="14"/>
    </row>
    <row r="70" spans="1:12" x14ac:dyDescent="0.25">
      <c r="A70" s="11">
        <v>37</v>
      </c>
      <c r="B70" s="11" t="s">
        <v>147</v>
      </c>
      <c r="C70" s="12">
        <v>1</v>
      </c>
      <c r="D70" s="11" t="s">
        <v>34</v>
      </c>
      <c r="E70" s="11" t="s">
        <v>148</v>
      </c>
      <c r="F70" s="13">
        <v>18979.36</v>
      </c>
      <c r="G70" s="13">
        <v>0</v>
      </c>
      <c r="H70" s="11"/>
      <c r="I70" s="14"/>
      <c r="J70" s="14"/>
      <c r="K70" s="14"/>
      <c r="L70" s="14"/>
    </row>
    <row r="71" spans="1:12" x14ac:dyDescent="0.25">
      <c r="A71" s="11">
        <v>33</v>
      </c>
      <c r="B71" s="11" t="s">
        <v>149</v>
      </c>
      <c r="C71" s="12">
        <v>1</v>
      </c>
      <c r="D71" s="11" t="s">
        <v>34</v>
      </c>
      <c r="E71" s="11" t="s">
        <v>150</v>
      </c>
      <c r="F71" s="13">
        <v>563.41</v>
      </c>
      <c r="G71" s="13">
        <v>0</v>
      </c>
      <c r="H71" s="11"/>
      <c r="I71" s="14"/>
      <c r="J71" s="14"/>
      <c r="K71" s="14"/>
      <c r="L71" s="14"/>
    </row>
    <row r="72" spans="1:12" x14ac:dyDescent="0.25">
      <c r="A72" s="11">
        <v>35</v>
      </c>
      <c r="B72" s="11" t="s">
        <v>151</v>
      </c>
      <c r="C72" s="12">
        <v>1</v>
      </c>
      <c r="D72" s="11" t="s">
        <v>34</v>
      </c>
      <c r="E72" s="11" t="s">
        <v>146</v>
      </c>
      <c r="F72" s="13">
        <v>4910.74</v>
      </c>
      <c r="G72" s="13">
        <v>0</v>
      </c>
      <c r="H72" s="11"/>
      <c r="I72" s="14"/>
      <c r="J72" s="14"/>
      <c r="K72" s="14"/>
      <c r="L72" s="14"/>
    </row>
    <row r="73" spans="1:12" x14ac:dyDescent="0.25">
      <c r="A73" s="11">
        <v>36</v>
      </c>
      <c r="B73" s="11" t="s">
        <v>152</v>
      </c>
      <c r="C73" s="12">
        <v>1</v>
      </c>
      <c r="D73" s="11" t="s">
        <v>34</v>
      </c>
      <c r="E73" s="11" t="s">
        <v>146</v>
      </c>
      <c r="F73" s="13">
        <v>4373.22</v>
      </c>
      <c r="G73" s="13">
        <v>0</v>
      </c>
      <c r="H73" s="11"/>
      <c r="I73" s="14"/>
      <c r="J73" s="14"/>
      <c r="K73" s="14"/>
      <c r="L73" s="14"/>
    </row>
    <row r="74" spans="1:12" ht="15" customHeight="1" x14ac:dyDescent="0.25">
      <c r="A74" s="3" t="s">
        <v>153</v>
      </c>
      <c r="B74" s="3"/>
      <c r="C74" s="3"/>
      <c r="D74" s="3"/>
      <c r="E74" s="3"/>
      <c r="F74" s="3"/>
      <c r="G74" s="3"/>
      <c r="H74" s="3"/>
      <c r="I74" s="10"/>
      <c r="J74" s="10"/>
      <c r="K74" s="10"/>
      <c r="L74" s="10"/>
    </row>
    <row r="75" spans="1:12" ht="38.25" x14ac:dyDescent="0.25">
      <c r="A75" s="11">
        <v>73</v>
      </c>
      <c r="B75" s="11" t="s">
        <v>154</v>
      </c>
      <c r="C75" s="12">
        <v>1</v>
      </c>
      <c r="D75" s="11" t="s">
        <v>34</v>
      </c>
      <c r="E75" s="11" t="s">
        <v>155</v>
      </c>
      <c r="F75" s="13">
        <v>1477844.25</v>
      </c>
      <c r="G75" s="13">
        <v>1256358.93</v>
      </c>
      <c r="H75" s="11" t="s">
        <v>156</v>
      </c>
      <c r="I75" s="14" t="s">
        <v>157</v>
      </c>
      <c r="J75" s="14"/>
      <c r="K75" s="14"/>
      <c r="L75" s="14"/>
    </row>
    <row r="76" spans="1:12" ht="25.5" x14ac:dyDescent="0.25">
      <c r="A76" s="11">
        <v>87</v>
      </c>
      <c r="B76" s="11" t="s">
        <v>158</v>
      </c>
      <c r="C76" s="12">
        <v>1</v>
      </c>
      <c r="D76" s="11" t="s">
        <v>34</v>
      </c>
      <c r="E76" s="11" t="s">
        <v>159</v>
      </c>
      <c r="F76" s="13">
        <v>13600</v>
      </c>
      <c r="G76" s="13">
        <v>12863.33</v>
      </c>
      <c r="H76" s="11" t="s">
        <v>160</v>
      </c>
      <c r="I76" s="14"/>
      <c r="J76" s="14"/>
      <c r="K76" s="14"/>
      <c r="L76" s="14"/>
    </row>
    <row r="77" spans="1:12" x14ac:dyDescent="0.25">
      <c r="A77" s="11">
        <v>86</v>
      </c>
      <c r="B77" s="11" t="s">
        <v>161</v>
      </c>
      <c r="C77" s="12">
        <v>1</v>
      </c>
      <c r="D77" s="11" t="s">
        <v>34</v>
      </c>
      <c r="E77" s="11" t="s">
        <v>162</v>
      </c>
      <c r="F77" s="13">
        <v>119.03</v>
      </c>
      <c r="G77" s="13">
        <v>110.6</v>
      </c>
      <c r="H77" s="11" t="s">
        <v>163</v>
      </c>
      <c r="I77" s="14"/>
      <c r="J77" s="14"/>
      <c r="K77" s="14"/>
      <c r="L77" s="14"/>
    </row>
    <row r="78" spans="1:12" ht="15" customHeight="1" x14ac:dyDescent="0.25">
      <c r="A78" s="3" t="s">
        <v>164</v>
      </c>
      <c r="B78" s="3"/>
      <c r="C78" s="3"/>
      <c r="D78" s="3"/>
      <c r="E78" s="3"/>
      <c r="F78" s="3"/>
      <c r="G78" s="3"/>
      <c r="H78" s="3"/>
      <c r="I78" s="10"/>
      <c r="J78" s="10"/>
      <c r="K78" s="10"/>
      <c r="L78" s="10"/>
    </row>
    <row r="79" spans="1:12" ht="25.5" x14ac:dyDescent="0.25">
      <c r="A79" s="11">
        <v>186</v>
      </c>
      <c r="B79" s="11" t="s">
        <v>165</v>
      </c>
      <c r="C79" s="12">
        <v>1</v>
      </c>
      <c r="D79" s="11" t="s">
        <v>34</v>
      </c>
      <c r="E79" s="11" t="s">
        <v>166</v>
      </c>
      <c r="F79" s="13">
        <v>99000</v>
      </c>
      <c r="G79" s="13">
        <v>96525</v>
      </c>
      <c r="H79" s="11" t="s">
        <v>167</v>
      </c>
      <c r="I79" s="14"/>
      <c r="J79" s="14"/>
      <c r="K79" s="14"/>
      <c r="L79" s="14"/>
    </row>
    <row r="80" spans="1:12" ht="25.5" x14ac:dyDescent="0.25">
      <c r="A80" s="11">
        <v>43</v>
      </c>
      <c r="B80" s="11" t="s">
        <v>168</v>
      </c>
      <c r="C80" s="12">
        <v>1</v>
      </c>
      <c r="D80" s="11" t="s">
        <v>34</v>
      </c>
      <c r="E80" s="11" t="s">
        <v>169</v>
      </c>
      <c r="F80" s="13">
        <v>25641.38</v>
      </c>
      <c r="G80" s="13">
        <v>7906.09</v>
      </c>
      <c r="H80" s="11" t="s">
        <v>170</v>
      </c>
      <c r="I80" s="14"/>
      <c r="J80" s="14"/>
      <c r="K80" s="14"/>
      <c r="L80" s="14"/>
    </row>
    <row r="81" spans="1:12" x14ac:dyDescent="0.25">
      <c r="A81" s="11">
        <v>44</v>
      </c>
      <c r="B81" s="11" t="s">
        <v>171</v>
      </c>
      <c r="C81" s="12">
        <v>1</v>
      </c>
      <c r="D81" s="11" t="s">
        <v>34</v>
      </c>
      <c r="E81" s="11" t="s">
        <v>172</v>
      </c>
      <c r="F81" s="13">
        <v>18268.84</v>
      </c>
      <c r="G81" s="13">
        <v>2738.88</v>
      </c>
      <c r="H81" s="11"/>
      <c r="I81" s="14"/>
      <c r="J81" s="14"/>
      <c r="K81" s="14"/>
      <c r="L81" s="14"/>
    </row>
    <row r="82" spans="1:12" ht="25.5" x14ac:dyDescent="0.25">
      <c r="A82" s="11">
        <v>42</v>
      </c>
      <c r="B82" s="11" t="s">
        <v>173</v>
      </c>
      <c r="C82" s="12">
        <v>1</v>
      </c>
      <c r="D82" s="11" t="s">
        <v>34</v>
      </c>
      <c r="E82" s="11" t="s">
        <v>174</v>
      </c>
      <c r="F82" s="13">
        <v>8599.77</v>
      </c>
      <c r="G82" s="13">
        <v>1755.78</v>
      </c>
      <c r="H82" s="11" t="s">
        <v>170</v>
      </c>
      <c r="I82" s="14"/>
      <c r="J82" s="14"/>
      <c r="K82" s="14"/>
      <c r="L82" s="14"/>
    </row>
    <row r="83" spans="1:12" x14ac:dyDescent="0.25">
      <c r="A83" s="11">
        <v>126</v>
      </c>
      <c r="B83" s="11" t="s">
        <v>175</v>
      </c>
      <c r="C83" s="12">
        <v>1</v>
      </c>
      <c r="D83" s="11" t="s">
        <v>34</v>
      </c>
      <c r="E83" s="11" t="s">
        <v>176</v>
      </c>
      <c r="F83" s="13">
        <v>426.67</v>
      </c>
      <c r="G83" s="13">
        <v>405.34</v>
      </c>
      <c r="H83" s="11"/>
      <c r="I83" s="14"/>
      <c r="J83" s="14"/>
      <c r="K83" s="14"/>
      <c r="L83" s="14"/>
    </row>
    <row r="84" spans="1:12" x14ac:dyDescent="0.25">
      <c r="A84" s="11">
        <v>127</v>
      </c>
      <c r="B84" s="11" t="s">
        <v>177</v>
      </c>
      <c r="C84" s="12">
        <v>1</v>
      </c>
      <c r="D84" s="11" t="s">
        <v>34</v>
      </c>
      <c r="E84" s="11" t="s">
        <v>176</v>
      </c>
      <c r="F84" s="13">
        <v>426.67</v>
      </c>
      <c r="G84" s="13">
        <v>405.34</v>
      </c>
      <c r="H84" s="11"/>
      <c r="I84" s="14"/>
      <c r="J84" s="14"/>
      <c r="K84" s="14"/>
      <c r="L84" s="14"/>
    </row>
    <row r="85" spans="1:12" x14ac:dyDescent="0.25">
      <c r="A85" s="11">
        <v>125</v>
      </c>
      <c r="B85" s="11" t="s">
        <v>178</v>
      </c>
      <c r="C85" s="12">
        <v>1</v>
      </c>
      <c r="D85" s="11" t="s">
        <v>34</v>
      </c>
      <c r="E85" s="11" t="s">
        <v>176</v>
      </c>
      <c r="F85" s="13">
        <v>426.66</v>
      </c>
      <c r="G85" s="13">
        <v>405.33</v>
      </c>
      <c r="H85" s="11"/>
      <c r="I85" s="14"/>
      <c r="J85" s="14"/>
      <c r="K85" s="14"/>
      <c r="L85" s="14"/>
    </row>
    <row r="86" spans="1:12" x14ac:dyDescent="0.25">
      <c r="A86" s="11">
        <v>182</v>
      </c>
      <c r="B86" s="11" t="s">
        <v>179</v>
      </c>
      <c r="C86" s="12">
        <v>1</v>
      </c>
      <c r="D86" s="11" t="s">
        <v>180</v>
      </c>
      <c r="E86" s="11" t="s">
        <v>181</v>
      </c>
      <c r="F86" s="13">
        <v>180.76</v>
      </c>
      <c r="G86" s="13">
        <v>174.73</v>
      </c>
      <c r="H86" s="11"/>
      <c r="I86" s="14"/>
      <c r="J86" s="14"/>
      <c r="K86" s="14"/>
      <c r="L86" s="14"/>
    </row>
    <row r="87" spans="1:12" ht="15" customHeight="1" x14ac:dyDescent="0.25">
      <c r="A87" s="3" t="s">
        <v>182</v>
      </c>
      <c r="B87" s="3"/>
      <c r="C87" s="3"/>
      <c r="D87" s="3"/>
      <c r="E87" s="3"/>
      <c r="F87" s="3"/>
      <c r="G87" s="3"/>
      <c r="H87" s="3"/>
      <c r="I87" s="10"/>
      <c r="J87" s="10"/>
      <c r="K87" s="10"/>
      <c r="L87" s="10"/>
    </row>
    <row r="88" spans="1:12" x14ac:dyDescent="0.25">
      <c r="A88" s="11">
        <v>81</v>
      </c>
      <c r="B88" s="11" t="s">
        <v>183</v>
      </c>
      <c r="C88" s="12">
        <v>1</v>
      </c>
      <c r="D88" s="11" t="s">
        <v>34</v>
      </c>
      <c r="E88" s="11" t="s">
        <v>184</v>
      </c>
      <c r="F88" s="13">
        <v>1550</v>
      </c>
      <c r="G88" s="13">
        <v>1414.38</v>
      </c>
      <c r="H88" s="11" t="s">
        <v>185</v>
      </c>
      <c r="I88" s="14"/>
      <c r="J88" s="14"/>
      <c r="K88" s="14"/>
      <c r="L88" s="14"/>
    </row>
    <row r="89" spans="1:12" ht="15" customHeight="1" x14ac:dyDescent="0.25">
      <c r="A89" s="3" t="s">
        <v>186</v>
      </c>
      <c r="B89" s="3"/>
      <c r="C89" s="3"/>
      <c r="D89" s="3"/>
      <c r="E89" s="3"/>
      <c r="F89" s="3"/>
      <c r="G89" s="3"/>
      <c r="H89" s="3"/>
      <c r="I89" s="10"/>
      <c r="J89" s="10"/>
      <c r="K89" s="10"/>
      <c r="L89" s="10"/>
    </row>
    <row r="90" spans="1:12" ht="25.5" x14ac:dyDescent="0.25">
      <c r="A90" s="11">
        <v>162</v>
      </c>
      <c r="B90" s="11" t="s">
        <v>187</v>
      </c>
      <c r="C90" s="12">
        <v>1</v>
      </c>
      <c r="D90" s="11" t="s">
        <v>34</v>
      </c>
      <c r="E90" s="11" t="s">
        <v>64</v>
      </c>
      <c r="F90" s="13">
        <v>24399.38</v>
      </c>
      <c r="G90" s="13">
        <v>23484.400000000001</v>
      </c>
      <c r="H90" s="11" t="s">
        <v>160</v>
      </c>
      <c r="I90" s="14"/>
      <c r="J90" s="14"/>
      <c r="K90" s="14"/>
      <c r="L90" s="14"/>
    </row>
    <row r="91" spans="1:12" ht="15" customHeight="1" x14ac:dyDescent="0.25">
      <c r="A91" s="3" t="s">
        <v>188</v>
      </c>
      <c r="B91" s="3"/>
      <c r="C91" s="3"/>
      <c r="D91" s="3"/>
      <c r="E91" s="3"/>
      <c r="F91" s="3"/>
      <c r="G91" s="3"/>
      <c r="H91" s="3"/>
      <c r="I91" s="10"/>
      <c r="J91" s="10"/>
      <c r="K91" s="10"/>
      <c r="L91" s="10"/>
    </row>
    <row r="92" spans="1:12" x14ac:dyDescent="0.25">
      <c r="A92" s="11">
        <v>159</v>
      </c>
      <c r="B92" s="11" t="s">
        <v>189</v>
      </c>
      <c r="C92" s="12">
        <v>1</v>
      </c>
      <c r="D92" s="11" t="s">
        <v>34</v>
      </c>
      <c r="E92" s="11" t="s">
        <v>190</v>
      </c>
      <c r="F92" s="13">
        <v>3521.75</v>
      </c>
      <c r="G92" s="13">
        <v>2201.09</v>
      </c>
      <c r="H92" s="11"/>
      <c r="I92" s="14"/>
      <c r="J92" s="14"/>
      <c r="K92" s="14"/>
      <c r="L92" s="14"/>
    </row>
    <row r="93" spans="1:12" ht="25.5" x14ac:dyDescent="0.25">
      <c r="A93" s="11">
        <v>163</v>
      </c>
      <c r="B93" s="11" t="s">
        <v>191</v>
      </c>
      <c r="C93" s="12">
        <v>1</v>
      </c>
      <c r="D93" s="11" t="s">
        <v>34</v>
      </c>
      <c r="E93" s="11" t="s">
        <v>192</v>
      </c>
      <c r="F93" s="13">
        <v>483.27</v>
      </c>
      <c r="G93" s="13">
        <v>281.91000000000003</v>
      </c>
      <c r="H93" s="11"/>
      <c r="I93" s="14"/>
      <c r="J93" s="14"/>
      <c r="K93" s="14"/>
      <c r="L93" s="14"/>
    </row>
    <row r="94" spans="1:12" x14ac:dyDescent="0.25">
      <c r="A94" s="11">
        <v>179</v>
      </c>
      <c r="B94" s="11" t="s">
        <v>193</v>
      </c>
      <c r="C94" s="12">
        <v>1</v>
      </c>
      <c r="D94" s="11" t="s">
        <v>34</v>
      </c>
      <c r="E94" s="11" t="s">
        <v>194</v>
      </c>
      <c r="F94" s="13">
        <v>399.99</v>
      </c>
      <c r="G94" s="13">
        <v>216.66</v>
      </c>
      <c r="H94" s="11"/>
      <c r="I94" s="14"/>
      <c r="J94" s="14"/>
      <c r="K94" s="14"/>
      <c r="L94" s="14"/>
    </row>
    <row r="95" spans="1:12" x14ac:dyDescent="0.25">
      <c r="A95" s="11">
        <v>84</v>
      </c>
      <c r="B95" s="11" t="s">
        <v>195</v>
      </c>
      <c r="C95" s="12">
        <v>1</v>
      </c>
      <c r="D95" s="11" t="s">
        <v>34</v>
      </c>
      <c r="E95" s="11" t="s">
        <v>196</v>
      </c>
      <c r="F95" s="13">
        <v>251.5</v>
      </c>
      <c r="G95" s="13">
        <v>125.75</v>
      </c>
      <c r="H95" s="11"/>
      <c r="I95" s="14"/>
      <c r="J95" s="14"/>
      <c r="K95" s="14"/>
      <c r="L95" s="14"/>
    </row>
    <row r="96" spans="1:12" x14ac:dyDescent="0.25">
      <c r="A96" s="11">
        <v>85</v>
      </c>
      <c r="B96" s="11" t="s">
        <v>197</v>
      </c>
      <c r="C96" s="12">
        <v>1</v>
      </c>
      <c r="D96" s="11" t="s">
        <v>34</v>
      </c>
      <c r="E96" s="11" t="s">
        <v>196</v>
      </c>
      <c r="F96" s="13">
        <v>251.5</v>
      </c>
      <c r="G96" s="13">
        <v>125.75</v>
      </c>
      <c r="H96" s="11"/>
      <c r="I96" s="14"/>
      <c r="J96" s="14"/>
      <c r="K96" s="14"/>
      <c r="L96" s="14"/>
    </row>
    <row r="97" spans="1:12" ht="25.5" x14ac:dyDescent="0.25">
      <c r="A97" s="11">
        <v>173</v>
      </c>
      <c r="B97" s="11" t="s">
        <v>198</v>
      </c>
      <c r="C97" s="12">
        <v>1</v>
      </c>
      <c r="D97" s="11" t="s">
        <v>34</v>
      </c>
      <c r="E97" s="11" t="s">
        <v>199</v>
      </c>
      <c r="F97" s="13">
        <v>127.92</v>
      </c>
      <c r="G97" s="13">
        <v>106.6</v>
      </c>
      <c r="H97" s="11"/>
      <c r="I97" s="14"/>
      <c r="J97" s="14"/>
      <c r="K97" s="14"/>
      <c r="L97" s="14"/>
    </row>
    <row r="98" spans="1:12" x14ac:dyDescent="0.25">
      <c r="A98" s="11">
        <v>97</v>
      </c>
      <c r="B98" s="11" t="s">
        <v>200</v>
      </c>
      <c r="C98" s="12">
        <v>1</v>
      </c>
      <c r="D98" s="11" t="s">
        <v>34</v>
      </c>
      <c r="E98" s="11" t="s">
        <v>201</v>
      </c>
      <c r="F98" s="13">
        <v>199.98</v>
      </c>
      <c r="G98" s="13">
        <v>99.99</v>
      </c>
      <c r="H98" s="11"/>
      <c r="I98" s="14"/>
      <c r="J98" s="14"/>
      <c r="K98" s="14"/>
      <c r="L98" s="14"/>
    </row>
    <row r="99" spans="1:12" x14ac:dyDescent="0.25">
      <c r="A99" s="11">
        <v>83</v>
      </c>
      <c r="B99" s="11" t="s">
        <v>202</v>
      </c>
      <c r="C99" s="12">
        <v>1</v>
      </c>
      <c r="D99" s="11" t="s">
        <v>34</v>
      </c>
      <c r="E99" s="11" t="s">
        <v>203</v>
      </c>
      <c r="F99" s="13">
        <v>154.21</v>
      </c>
      <c r="G99" s="13">
        <v>70.680000000000007</v>
      </c>
      <c r="H99" s="11"/>
      <c r="I99" s="14"/>
      <c r="J99" s="14"/>
      <c r="K99" s="14"/>
      <c r="L99" s="14"/>
    </row>
    <row r="100" spans="1:12" x14ac:dyDescent="0.25">
      <c r="A100" s="11">
        <v>82</v>
      </c>
      <c r="B100" s="11" t="s">
        <v>204</v>
      </c>
      <c r="C100" s="12">
        <v>1</v>
      </c>
      <c r="D100" s="11" t="s">
        <v>34</v>
      </c>
      <c r="E100" s="11" t="s">
        <v>205</v>
      </c>
      <c r="F100" s="13">
        <v>847.99</v>
      </c>
      <c r="G100" s="13">
        <v>70.67</v>
      </c>
      <c r="H100" s="11"/>
      <c r="I100" s="14"/>
      <c r="J100" s="14"/>
      <c r="K100" s="14"/>
      <c r="L100" s="14"/>
    </row>
    <row r="101" spans="1:12" ht="25.5" x14ac:dyDescent="0.25">
      <c r="A101" s="11">
        <v>151</v>
      </c>
      <c r="B101" s="11" t="s">
        <v>206</v>
      </c>
      <c r="C101" s="12">
        <v>1</v>
      </c>
      <c r="D101" s="11" t="s">
        <v>34</v>
      </c>
      <c r="E101" s="11" t="s">
        <v>207</v>
      </c>
      <c r="F101" s="13">
        <v>120</v>
      </c>
      <c r="G101" s="13">
        <v>65</v>
      </c>
      <c r="H101" s="11"/>
      <c r="I101" s="14"/>
      <c r="J101" s="14"/>
      <c r="K101" s="14"/>
      <c r="L101" s="14"/>
    </row>
    <row r="102" spans="1:12" ht="25.5" x14ac:dyDescent="0.25">
      <c r="A102" s="11">
        <v>178</v>
      </c>
      <c r="B102" s="11" t="s">
        <v>208</v>
      </c>
      <c r="C102" s="12">
        <v>1</v>
      </c>
      <c r="D102" s="11" t="s">
        <v>34</v>
      </c>
      <c r="E102" s="11" t="s">
        <v>194</v>
      </c>
      <c r="F102" s="13">
        <v>119.99</v>
      </c>
      <c r="G102" s="13">
        <v>64.989999999999995</v>
      </c>
      <c r="H102" s="11"/>
      <c r="I102" s="14"/>
      <c r="J102" s="14"/>
      <c r="K102" s="14"/>
      <c r="L102" s="14"/>
    </row>
    <row r="103" spans="1:12" x14ac:dyDescent="0.25">
      <c r="A103" s="11">
        <v>169</v>
      </c>
      <c r="B103" s="11" t="s">
        <v>209</v>
      </c>
      <c r="C103" s="12">
        <v>1</v>
      </c>
      <c r="D103" s="11" t="s">
        <v>34</v>
      </c>
      <c r="E103" s="11" t="s">
        <v>103</v>
      </c>
      <c r="F103" s="13">
        <v>76.78</v>
      </c>
      <c r="G103" s="13">
        <v>57.59</v>
      </c>
      <c r="H103" s="11"/>
      <c r="I103" s="14"/>
      <c r="J103" s="14"/>
      <c r="K103" s="14"/>
      <c r="L103" s="14"/>
    </row>
    <row r="104" spans="1:12" x14ac:dyDescent="0.25">
      <c r="A104" s="11">
        <v>98</v>
      </c>
      <c r="B104" s="11" t="s">
        <v>210</v>
      </c>
      <c r="C104" s="12">
        <v>1</v>
      </c>
      <c r="D104" s="11" t="s">
        <v>34</v>
      </c>
      <c r="E104" s="11" t="s">
        <v>201</v>
      </c>
      <c r="F104" s="13">
        <v>103.99</v>
      </c>
      <c r="G104" s="13">
        <v>52</v>
      </c>
      <c r="H104" s="11"/>
      <c r="I104" s="14"/>
      <c r="J104" s="14"/>
      <c r="K104" s="14"/>
      <c r="L104" s="14"/>
    </row>
    <row r="105" spans="1:12" x14ac:dyDescent="0.25">
      <c r="A105" s="11">
        <v>165</v>
      </c>
      <c r="B105" s="11" t="s">
        <v>211</v>
      </c>
      <c r="C105" s="12">
        <v>2</v>
      </c>
      <c r="D105" s="11" t="s">
        <v>34</v>
      </c>
      <c r="E105" s="11" t="s">
        <v>212</v>
      </c>
      <c r="F105" s="13">
        <v>39.08</v>
      </c>
      <c r="G105" s="13">
        <v>27.68</v>
      </c>
      <c r="H105" s="11"/>
      <c r="I105" s="14"/>
      <c r="J105" s="14"/>
      <c r="K105" s="14"/>
      <c r="L105" s="14"/>
    </row>
    <row r="106" spans="1:12" ht="25.5" x14ac:dyDescent="0.25">
      <c r="A106" s="11">
        <v>90</v>
      </c>
      <c r="B106" s="11" t="s">
        <v>213</v>
      </c>
      <c r="C106" s="12">
        <v>1</v>
      </c>
      <c r="D106" s="11" t="s">
        <v>34</v>
      </c>
      <c r="E106" s="11" t="s">
        <v>214</v>
      </c>
      <c r="F106" s="13">
        <v>198.46</v>
      </c>
      <c r="G106" s="13">
        <v>24.81</v>
      </c>
      <c r="H106" s="11"/>
      <c r="I106" s="14"/>
      <c r="J106" s="14"/>
      <c r="K106" s="14"/>
      <c r="L106" s="14"/>
    </row>
    <row r="107" spans="1:12" ht="25.5" x14ac:dyDescent="0.25">
      <c r="A107" s="11">
        <v>91</v>
      </c>
      <c r="B107" s="11" t="s">
        <v>215</v>
      </c>
      <c r="C107" s="12">
        <v>1</v>
      </c>
      <c r="D107" s="11" t="s">
        <v>34</v>
      </c>
      <c r="E107" s="11" t="s">
        <v>216</v>
      </c>
      <c r="F107" s="13">
        <v>183.59</v>
      </c>
      <c r="G107" s="13">
        <v>22.95</v>
      </c>
      <c r="H107" s="11"/>
      <c r="I107" s="14"/>
      <c r="J107" s="14"/>
      <c r="K107" s="14"/>
      <c r="L107" s="14"/>
    </row>
    <row r="108" spans="1:12" ht="25.5" x14ac:dyDescent="0.25">
      <c r="A108" s="11">
        <v>93</v>
      </c>
      <c r="B108" s="11" t="s">
        <v>217</v>
      </c>
      <c r="C108" s="12">
        <v>1</v>
      </c>
      <c r="D108" s="11" t="s">
        <v>34</v>
      </c>
      <c r="E108" s="11" t="s">
        <v>216</v>
      </c>
      <c r="F108" s="13">
        <v>183.59</v>
      </c>
      <c r="G108" s="13">
        <v>22.95</v>
      </c>
      <c r="H108" s="11"/>
      <c r="I108" s="14"/>
      <c r="J108" s="14"/>
      <c r="K108" s="14"/>
      <c r="L108" s="14"/>
    </row>
    <row r="109" spans="1:12" x14ac:dyDescent="0.25">
      <c r="A109" s="11">
        <v>71</v>
      </c>
      <c r="B109" s="11" t="s">
        <v>218</v>
      </c>
      <c r="C109" s="12">
        <v>1</v>
      </c>
      <c r="D109" s="11" t="s">
        <v>34</v>
      </c>
      <c r="E109" s="11" t="s">
        <v>219</v>
      </c>
      <c r="F109" s="13">
        <v>927.9</v>
      </c>
      <c r="G109" s="13">
        <v>0</v>
      </c>
      <c r="H109" s="11"/>
      <c r="I109" s="14"/>
      <c r="J109" s="14"/>
      <c r="K109" s="14"/>
      <c r="L109" s="14"/>
    </row>
    <row r="110" spans="1:12" ht="25.5" x14ac:dyDescent="0.25">
      <c r="A110" s="11">
        <v>29</v>
      </c>
      <c r="B110" s="11" t="s">
        <v>220</v>
      </c>
      <c r="C110" s="12">
        <v>1</v>
      </c>
      <c r="D110" s="11" t="s">
        <v>34</v>
      </c>
      <c r="E110" s="11" t="s">
        <v>221</v>
      </c>
      <c r="F110" s="13">
        <v>554.41999999999996</v>
      </c>
      <c r="G110" s="13">
        <v>0</v>
      </c>
      <c r="H110" s="11"/>
      <c r="I110" s="14"/>
      <c r="J110" s="14"/>
      <c r="K110" s="14"/>
      <c r="L110" s="14"/>
    </row>
    <row r="111" spans="1:12" ht="25.5" x14ac:dyDescent="0.25">
      <c r="A111" s="11">
        <v>27</v>
      </c>
      <c r="B111" s="11" t="s">
        <v>222</v>
      </c>
      <c r="C111" s="12">
        <v>1</v>
      </c>
      <c r="D111" s="11" t="s">
        <v>34</v>
      </c>
      <c r="E111" s="11" t="s">
        <v>223</v>
      </c>
      <c r="F111" s="13">
        <v>591.51</v>
      </c>
      <c r="G111" s="13">
        <v>0</v>
      </c>
      <c r="H111" s="11"/>
      <c r="I111" s="14"/>
      <c r="J111" s="14"/>
      <c r="K111" s="14"/>
      <c r="L111" s="14"/>
    </row>
    <row r="112" spans="1:12" ht="25.5" x14ac:dyDescent="0.25">
      <c r="A112" s="11">
        <v>28</v>
      </c>
      <c r="B112" s="11" t="s">
        <v>224</v>
      </c>
      <c r="C112" s="12">
        <v>1</v>
      </c>
      <c r="D112" s="11" t="s">
        <v>34</v>
      </c>
      <c r="E112" s="11" t="s">
        <v>223</v>
      </c>
      <c r="F112" s="13">
        <v>639.29</v>
      </c>
      <c r="G112" s="13">
        <v>0</v>
      </c>
      <c r="H112" s="11"/>
      <c r="I112" s="14"/>
      <c r="J112" s="14"/>
      <c r="K112" s="14"/>
      <c r="L112" s="14"/>
    </row>
    <row r="113" spans="1:12" x14ac:dyDescent="0.25">
      <c r="A113" s="11">
        <v>26</v>
      </c>
      <c r="B113" s="11" t="s">
        <v>225</v>
      </c>
      <c r="C113" s="12">
        <v>1</v>
      </c>
      <c r="D113" s="11" t="s">
        <v>34</v>
      </c>
      <c r="E113" s="11" t="s">
        <v>226</v>
      </c>
      <c r="F113" s="13">
        <v>2934.66</v>
      </c>
      <c r="G113" s="13">
        <v>0</v>
      </c>
      <c r="H113" s="11"/>
      <c r="I113" s="14"/>
      <c r="J113" s="14"/>
      <c r="K113" s="14"/>
      <c r="L113" s="14"/>
    </row>
    <row r="114" spans="1:12" x14ac:dyDescent="0.25">
      <c r="A114" s="11">
        <v>58</v>
      </c>
      <c r="B114" s="11" t="s">
        <v>227</v>
      </c>
      <c r="C114" s="12">
        <v>1</v>
      </c>
      <c r="D114" s="11" t="s">
        <v>34</v>
      </c>
      <c r="E114" s="11" t="s">
        <v>228</v>
      </c>
      <c r="F114" s="13">
        <v>1370.77</v>
      </c>
      <c r="G114" s="13">
        <v>0</v>
      </c>
      <c r="H114" s="11"/>
      <c r="I114" s="14"/>
      <c r="J114" s="14"/>
      <c r="K114" s="14"/>
      <c r="L114" s="14"/>
    </row>
    <row r="115" spans="1:12" ht="25.5" x14ac:dyDescent="0.25">
      <c r="A115" s="11">
        <v>70</v>
      </c>
      <c r="B115" s="11" t="s">
        <v>229</v>
      </c>
      <c r="C115" s="12">
        <v>1</v>
      </c>
      <c r="D115" s="11" t="s">
        <v>34</v>
      </c>
      <c r="E115" s="11" t="s">
        <v>230</v>
      </c>
      <c r="F115" s="13">
        <v>571.94000000000005</v>
      </c>
      <c r="G115" s="13">
        <v>0</v>
      </c>
      <c r="H115" s="11"/>
      <c r="I115" s="14"/>
      <c r="J115" s="14"/>
      <c r="K115" s="14"/>
      <c r="L115" s="14"/>
    </row>
    <row r="116" spans="1:12" x14ac:dyDescent="0.25">
      <c r="A116" s="11">
        <v>25</v>
      </c>
      <c r="B116" s="11" t="s">
        <v>231</v>
      </c>
      <c r="C116" s="12">
        <v>1</v>
      </c>
      <c r="D116" s="11" t="s">
        <v>34</v>
      </c>
      <c r="E116" s="11" t="s">
        <v>232</v>
      </c>
      <c r="F116" s="13">
        <v>532.69000000000005</v>
      </c>
      <c r="G116" s="13">
        <v>0</v>
      </c>
      <c r="H116" s="11"/>
      <c r="I116" s="14"/>
      <c r="J116" s="14"/>
      <c r="K116" s="14"/>
      <c r="L116" s="14"/>
    </row>
    <row r="117" spans="1:12" ht="15" customHeight="1" x14ac:dyDescent="0.25">
      <c r="A117" s="3" t="s">
        <v>233</v>
      </c>
      <c r="B117" s="3"/>
      <c r="C117" s="3"/>
      <c r="D117" s="3"/>
      <c r="E117" s="3"/>
      <c r="F117" s="3"/>
      <c r="G117" s="3"/>
      <c r="H117" s="3"/>
      <c r="I117" s="10"/>
      <c r="J117" s="10"/>
      <c r="K117" s="10"/>
      <c r="L117" s="10"/>
    </row>
    <row r="118" spans="1:12" ht="25.5" x14ac:dyDescent="0.25">
      <c r="A118" s="11">
        <v>160</v>
      </c>
      <c r="B118" s="11" t="s">
        <v>234</v>
      </c>
      <c r="C118" s="12">
        <v>10</v>
      </c>
      <c r="D118" s="11" t="s">
        <v>34</v>
      </c>
      <c r="E118" s="11" t="s">
        <v>235</v>
      </c>
      <c r="F118" s="13">
        <v>1192</v>
      </c>
      <c r="G118" s="13">
        <v>968.5</v>
      </c>
      <c r="H118" s="11"/>
      <c r="I118" s="14"/>
      <c r="J118" s="14"/>
      <c r="K118" s="14"/>
      <c r="L118" s="14"/>
    </row>
    <row r="119" spans="1:12" x14ac:dyDescent="0.25">
      <c r="A119" s="11">
        <v>171</v>
      </c>
      <c r="B119" s="11" t="s">
        <v>236</v>
      </c>
      <c r="C119" s="12">
        <v>1</v>
      </c>
      <c r="D119" s="11" t="s">
        <v>34</v>
      </c>
      <c r="E119" s="11" t="s">
        <v>237</v>
      </c>
      <c r="F119" s="13">
        <v>350.28</v>
      </c>
      <c r="G119" s="13">
        <v>313.79000000000002</v>
      </c>
      <c r="H119" s="11"/>
      <c r="I119" s="14"/>
      <c r="J119" s="14"/>
      <c r="K119" s="14"/>
      <c r="L119" s="14"/>
    </row>
    <row r="120" spans="1:12" x14ac:dyDescent="0.25">
      <c r="A120" s="11">
        <v>76</v>
      </c>
      <c r="B120" s="11" t="s">
        <v>238</v>
      </c>
      <c r="C120" s="12">
        <v>1</v>
      </c>
      <c r="D120" s="11" t="s">
        <v>34</v>
      </c>
      <c r="E120" s="11" t="s">
        <v>239</v>
      </c>
      <c r="F120" s="13">
        <v>425</v>
      </c>
      <c r="G120" s="13">
        <v>309.89999999999998</v>
      </c>
      <c r="H120" s="11"/>
      <c r="I120" s="14"/>
      <c r="J120" s="14"/>
      <c r="K120" s="14"/>
      <c r="L120" s="14"/>
    </row>
    <row r="121" spans="1:12" x14ac:dyDescent="0.25">
      <c r="A121" s="11">
        <v>77</v>
      </c>
      <c r="B121" s="11" t="s">
        <v>240</v>
      </c>
      <c r="C121" s="12">
        <v>1</v>
      </c>
      <c r="D121" s="11" t="s">
        <v>34</v>
      </c>
      <c r="E121" s="11" t="s">
        <v>239</v>
      </c>
      <c r="F121" s="13">
        <v>425</v>
      </c>
      <c r="G121" s="13">
        <v>309.89999999999998</v>
      </c>
      <c r="H121" s="11"/>
      <c r="I121" s="14"/>
      <c r="J121" s="14"/>
      <c r="K121" s="14"/>
      <c r="L121" s="14"/>
    </row>
    <row r="122" spans="1:12" x14ac:dyDescent="0.25">
      <c r="A122" s="11">
        <v>78</v>
      </c>
      <c r="B122" s="11" t="s">
        <v>241</v>
      </c>
      <c r="C122" s="12">
        <v>1</v>
      </c>
      <c r="D122" s="11" t="s">
        <v>34</v>
      </c>
      <c r="E122" s="11" t="s">
        <v>239</v>
      </c>
      <c r="F122" s="13">
        <v>425</v>
      </c>
      <c r="G122" s="13">
        <v>309.89999999999998</v>
      </c>
      <c r="H122" s="11"/>
      <c r="I122" s="14"/>
      <c r="J122" s="14"/>
      <c r="K122" s="14"/>
      <c r="L122" s="14"/>
    </row>
    <row r="123" spans="1:12" x14ac:dyDescent="0.25">
      <c r="A123" s="11">
        <v>23</v>
      </c>
      <c r="B123" s="11" t="s">
        <v>242</v>
      </c>
      <c r="C123" s="12">
        <v>2</v>
      </c>
      <c r="D123" s="11" t="s">
        <v>34</v>
      </c>
      <c r="E123" s="11" t="s">
        <v>243</v>
      </c>
      <c r="F123" s="13">
        <v>1194.51</v>
      </c>
      <c r="G123" s="13">
        <v>0</v>
      </c>
      <c r="H123" s="11"/>
      <c r="I123" s="14"/>
      <c r="J123" s="14"/>
      <c r="K123" s="14"/>
      <c r="L123" s="14"/>
    </row>
    <row r="124" spans="1:12" x14ac:dyDescent="0.25">
      <c r="A124" s="11">
        <v>24</v>
      </c>
      <c r="B124" s="11" t="s">
        <v>242</v>
      </c>
      <c r="C124" s="12">
        <v>1</v>
      </c>
      <c r="D124" s="11" t="s">
        <v>34</v>
      </c>
      <c r="E124" s="11" t="s">
        <v>244</v>
      </c>
      <c r="F124" s="13">
        <v>464.53</v>
      </c>
      <c r="G124" s="13">
        <v>0</v>
      </c>
      <c r="H124" s="11"/>
      <c r="I124" s="14"/>
      <c r="J124" s="14"/>
      <c r="K124" s="14"/>
      <c r="L124" s="14"/>
    </row>
    <row r="125" spans="1:12" x14ac:dyDescent="0.25">
      <c r="A125" s="11">
        <v>63</v>
      </c>
      <c r="B125" s="11" t="s">
        <v>245</v>
      </c>
      <c r="C125" s="12">
        <v>1</v>
      </c>
      <c r="D125" s="11" t="s">
        <v>34</v>
      </c>
      <c r="E125" s="11" t="s">
        <v>246</v>
      </c>
      <c r="F125" s="13">
        <v>467.08</v>
      </c>
      <c r="G125" s="13">
        <v>0</v>
      </c>
      <c r="H125" s="11"/>
      <c r="I125" s="14"/>
      <c r="J125" s="14"/>
      <c r="K125" s="14"/>
      <c r="L125" s="14"/>
    </row>
    <row r="126" spans="1:12" x14ac:dyDescent="0.25">
      <c r="A126" s="11">
        <v>22</v>
      </c>
      <c r="B126" s="11" t="s">
        <v>247</v>
      </c>
      <c r="C126" s="12">
        <v>1</v>
      </c>
      <c r="D126" s="11" t="s">
        <v>34</v>
      </c>
      <c r="E126" s="11" t="s">
        <v>248</v>
      </c>
      <c r="F126" s="13">
        <v>1688.13</v>
      </c>
      <c r="G126" s="13">
        <v>0</v>
      </c>
      <c r="H126" s="11"/>
      <c r="I126" s="14"/>
      <c r="J126" s="14"/>
      <c r="K126" s="14"/>
      <c r="L126" s="14"/>
    </row>
    <row r="127" spans="1:12" ht="15" customHeight="1" x14ac:dyDescent="0.25">
      <c r="A127" s="3" t="s">
        <v>249</v>
      </c>
      <c r="B127" s="3"/>
      <c r="C127" s="3"/>
      <c r="D127" s="3"/>
      <c r="E127" s="3"/>
      <c r="F127" s="3"/>
      <c r="G127" s="3"/>
      <c r="H127" s="3"/>
      <c r="I127" s="10"/>
      <c r="J127" s="10"/>
      <c r="K127" s="10"/>
      <c r="L127" s="10"/>
    </row>
    <row r="128" spans="1:12" x14ac:dyDescent="0.25">
      <c r="A128" s="11">
        <v>79</v>
      </c>
      <c r="B128" s="11" t="s">
        <v>250</v>
      </c>
      <c r="C128" s="12">
        <v>1</v>
      </c>
      <c r="D128" s="11" t="s">
        <v>34</v>
      </c>
      <c r="E128" s="11" t="s">
        <v>251</v>
      </c>
      <c r="F128" s="13">
        <v>89.6</v>
      </c>
      <c r="G128" s="13">
        <v>26.13</v>
      </c>
      <c r="H128" s="11"/>
      <c r="I128" s="14"/>
      <c r="J128" s="14"/>
      <c r="K128" s="14"/>
      <c r="L128" s="14"/>
    </row>
    <row r="129" spans="1:12" x14ac:dyDescent="0.25">
      <c r="A129" s="11">
        <v>164</v>
      </c>
      <c r="B129" s="11" t="s">
        <v>252</v>
      </c>
      <c r="C129" s="12">
        <v>33</v>
      </c>
      <c r="D129" s="11" t="s">
        <v>34</v>
      </c>
      <c r="E129" s="11" t="s">
        <v>253</v>
      </c>
      <c r="F129" s="13">
        <v>4.22</v>
      </c>
      <c r="G129" s="13">
        <v>2.64</v>
      </c>
      <c r="H129" s="11"/>
      <c r="I129" s="14"/>
      <c r="J129" s="14"/>
      <c r="K129" s="14"/>
      <c r="L129" s="14"/>
    </row>
    <row r="130" spans="1:12" x14ac:dyDescent="0.25">
      <c r="A130" s="11">
        <v>32</v>
      </c>
      <c r="B130" s="11" t="s">
        <v>254</v>
      </c>
      <c r="C130" s="12">
        <v>1</v>
      </c>
      <c r="D130" s="11" t="s">
        <v>34</v>
      </c>
      <c r="E130" s="11" t="s">
        <v>248</v>
      </c>
      <c r="F130" s="13">
        <v>667.75</v>
      </c>
      <c r="G130" s="13">
        <v>0</v>
      </c>
      <c r="H130" s="11"/>
      <c r="I130" s="14"/>
      <c r="J130" s="14"/>
      <c r="K130" s="14"/>
      <c r="L130" s="14"/>
    </row>
    <row r="131" spans="1:12" x14ac:dyDescent="0.25">
      <c r="A131" s="11">
        <v>30</v>
      </c>
      <c r="B131" s="11" t="s">
        <v>255</v>
      </c>
      <c r="C131" s="12">
        <v>1</v>
      </c>
      <c r="D131" s="11" t="s">
        <v>34</v>
      </c>
      <c r="E131" s="11" t="s">
        <v>256</v>
      </c>
      <c r="F131" s="13">
        <v>598.85</v>
      </c>
      <c r="G131" s="13">
        <v>0</v>
      </c>
      <c r="H131" s="11"/>
      <c r="I131" s="14"/>
      <c r="J131" s="14"/>
      <c r="K131" s="14"/>
      <c r="L131" s="14"/>
    </row>
    <row r="132" spans="1:12" x14ac:dyDescent="0.25">
      <c r="A132" s="11">
        <v>31</v>
      </c>
      <c r="B132" s="11" t="s">
        <v>257</v>
      </c>
      <c r="C132" s="12">
        <v>1</v>
      </c>
      <c r="D132" s="11" t="s">
        <v>34</v>
      </c>
      <c r="E132" s="11" t="s">
        <v>248</v>
      </c>
      <c r="F132" s="13">
        <v>1051.06</v>
      </c>
      <c r="G132" s="13">
        <v>0</v>
      </c>
      <c r="H132" s="11"/>
      <c r="I132" s="14"/>
      <c r="J132" s="14"/>
      <c r="K132" s="14"/>
      <c r="L132" s="14"/>
    </row>
    <row r="133" spans="1:12" ht="15" customHeight="1" x14ac:dyDescent="0.25">
      <c r="A133" s="3" t="s">
        <v>258</v>
      </c>
      <c r="B133" s="3"/>
      <c r="C133" s="3"/>
      <c r="D133" s="3"/>
      <c r="E133" s="3"/>
      <c r="F133" s="3"/>
      <c r="G133" s="3"/>
      <c r="H133" s="3"/>
      <c r="I133" s="10"/>
      <c r="J133" s="10"/>
      <c r="K133" s="10"/>
      <c r="L133" s="10"/>
    </row>
    <row r="134" spans="1:12" x14ac:dyDescent="0.25">
      <c r="A134" s="11">
        <v>41</v>
      </c>
      <c r="B134" s="11" t="s">
        <v>259</v>
      </c>
      <c r="C134" s="12">
        <v>1</v>
      </c>
      <c r="D134" s="11" t="s">
        <v>34</v>
      </c>
      <c r="E134" s="11" t="s">
        <v>260</v>
      </c>
      <c r="F134" s="13">
        <v>4716.09</v>
      </c>
      <c r="G134" s="13">
        <v>0</v>
      </c>
      <c r="H134" s="11" t="s">
        <v>261</v>
      </c>
      <c r="I134" s="14"/>
      <c r="J134" s="14"/>
      <c r="K134" s="14"/>
      <c r="L134" s="14"/>
    </row>
    <row r="135" spans="1:12" ht="15" customHeight="1" x14ac:dyDescent="0.25">
      <c r="A135" s="3" t="s">
        <v>262</v>
      </c>
      <c r="B135" s="3"/>
      <c r="C135" s="3"/>
      <c r="D135" s="3"/>
      <c r="E135" s="3"/>
      <c r="F135" s="3"/>
      <c r="G135" s="3"/>
      <c r="H135" s="3"/>
      <c r="I135" s="10"/>
      <c r="J135" s="10"/>
      <c r="K135" s="10"/>
      <c r="L135" s="10"/>
    </row>
    <row r="136" spans="1:12" x14ac:dyDescent="0.25">
      <c r="A136" s="11">
        <v>130</v>
      </c>
      <c r="B136" s="11" t="s">
        <v>263</v>
      </c>
      <c r="C136" s="12">
        <v>33</v>
      </c>
      <c r="D136" s="11" t="s">
        <v>34</v>
      </c>
      <c r="E136" s="11" t="s">
        <v>264</v>
      </c>
      <c r="F136" s="13">
        <v>330</v>
      </c>
      <c r="G136" s="13">
        <v>0</v>
      </c>
      <c r="H136" s="11"/>
      <c r="I136" s="14"/>
      <c r="J136" s="14"/>
      <c r="K136" s="14"/>
      <c r="L136" s="14"/>
    </row>
    <row r="137" spans="1:12" x14ac:dyDescent="0.25">
      <c r="A137" s="11">
        <v>135</v>
      </c>
      <c r="B137" s="11" t="s">
        <v>265</v>
      </c>
      <c r="C137" s="12">
        <v>9</v>
      </c>
      <c r="D137" s="11" t="s">
        <v>34</v>
      </c>
      <c r="E137" s="11" t="s">
        <v>264</v>
      </c>
      <c r="F137" s="13">
        <v>90</v>
      </c>
      <c r="G137" s="13">
        <v>0</v>
      </c>
      <c r="H137" s="11"/>
      <c r="I137" s="14"/>
      <c r="J137" s="14"/>
      <c r="K137" s="14"/>
      <c r="L137" s="14"/>
    </row>
    <row r="138" spans="1:12" x14ac:dyDescent="0.25">
      <c r="A138" s="11">
        <v>140</v>
      </c>
      <c r="B138" s="11" t="s">
        <v>266</v>
      </c>
      <c r="C138" s="12">
        <v>3</v>
      </c>
      <c r="D138" s="11" t="s">
        <v>34</v>
      </c>
      <c r="E138" s="11" t="s">
        <v>264</v>
      </c>
      <c r="F138" s="13">
        <v>45</v>
      </c>
      <c r="G138" s="13">
        <v>0</v>
      </c>
      <c r="H138" s="11"/>
      <c r="I138" s="14"/>
      <c r="J138" s="14"/>
      <c r="K138" s="14"/>
      <c r="L138" s="14"/>
    </row>
    <row r="139" spans="1:12" x14ac:dyDescent="0.25">
      <c r="A139" s="11">
        <v>132</v>
      </c>
      <c r="B139" s="11" t="s">
        <v>267</v>
      </c>
      <c r="C139" s="12">
        <v>7</v>
      </c>
      <c r="D139" s="11" t="s">
        <v>34</v>
      </c>
      <c r="E139" s="11" t="s">
        <v>264</v>
      </c>
      <c r="F139" s="13">
        <v>70</v>
      </c>
      <c r="G139" s="13">
        <v>0</v>
      </c>
      <c r="H139" s="11"/>
      <c r="I139" s="14"/>
      <c r="J139" s="14"/>
      <c r="K139" s="14"/>
      <c r="L139" s="14"/>
    </row>
    <row r="140" spans="1:12" x14ac:dyDescent="0.25">
      <c r="A140" s="11">
        <v>143</v>
      </c>
      <c r="B140" s="11" t="s">
        <v>268</v>
      </c>
      <c r="C140" s="12">
        <v>16</v>
      </c>
      <c r="D140" s="11" t="s">
        <v>34</v>
      </c>
      <c r="E140" s="11" t="s">
        <v>264</v>
      </c>
      <c r="F140" s="13">
        <v>160</v>
      </c>
      <c r="G140" s="13">
        <v>0</v>
      </c>
      <c r="H140" s="11"/>
      <c r="I140" s="14"/>
      <c r="J140" s="14"/>
      <c r="K140" s="14"/>
      <c r="L140" s="14"/>
    </row>
    <row r="141" spans="1:12" x14ac:dyDescent="0.25">
      <c r="A141" s="11">
        <v>134</v>
      </c>
      <c r="B141" s="11" t="s">
        <v>269</v>
      </c>
      <c r="C141" s="12">
        <v>3</v>
      </c>
      <c r="D141" s="11" t="s">
        <v>34</v>
      </c>
      <c r="E141" s="11" t="s">
        <v>264</v>
      </c>
      <c r="F141" s="13">
        <v>30</v>
      </c>
      <c r="G141" s="13">
        <v>0</v>
      </c>
      <c r="H141" s="11"/>
      <c r="I141" s="14"/>
      <c r="J141" s="14"/>
      <c r="K141" s="14"/>
      <c r="L141" s="14"/>
    </row>
    <row r="142" spans="1:12" x14ac:dyDescent="0.25">
      <c r="A142" s="11">
        <v>144</v>
      </c>
      <c r="B142" s="11" t="s">
        <v>270</v>
      </c>
      <c r="C142" s="12">
        <v>1</v>
      </c>
      <c r="D142" s="11" t="s">
        <v>34</v>
      </c>
      <c r="E142" s="11" t="s">
        <v>264</v>
      </c>
      <c r="F142" s="13">
        <v>15</v>
      </c>
      <c r="G142" s="13">
        <v>0</v>
      </c>
      <c r="H142" s="11"/>
      <c r="I142" s="14"/>
      <c r="J142" s="14"/>
      <c r="K142" s="14"/>
      <c r="L142" s="14"/>
    </row>
    <row r="143" spans="1:12" x14ac:dyDescent="0.25">
      <c r="A143" s="11">
        <v>131</v>
      </c>
      <c r="B143" s="11" t="s">
        <v>271</v>
      </c>
      <c r="C143" s="12">
        <v>2</v>
      </c>
      <c r="D143" s="11" t="s">
        <v>34</v>
      </c>
      <c r="E143" s="11" t="s">
        <v>264</v>
      </c>
      <c r="F143" s="13">
        <v>20</v>
      </c>
      <c r="G143" s="13">
        <v>0</v>
      </c>
      <c r="H143" s="11"/>
      <c r="I143" s="14"/>
      <c r="J143" s="14"/>
      <c r="K143" s="14"/>
      <c r="L143" s="14"/>
    </row>
    <row r="144" spans="1:12" x14ac:dyDescent="0.25">
      <c r="A144" s="11">
        <v>147</v>
      </c>
      <c r="B144" s="11" t="s">
        <v>272</v>
      </c>
      <c r="C144" s="12">
        <v>14</v>
      </c>
      <c r="D144" s="11" t="s">
        <v>34</v>
      </c>
      <c r="E144" s="11" t="s">
        <v>264</v>
      </c>
      <c r="F144" s="13">
        <v>140</v>
      </c>
      <c r="G144" s="13">
        <v>0</v>
      </c>
      <c r="H144" s="11"/>
      <c r="I144" s="14"/>
      <c r="J144" s="14"/>
      <c r="K144" s="14"/>
      <c r="L144" s="14"/>
    </row>
    <row r="145" spans="1:12" x14ac:dyDescent="0.25">
      <c r="A145" s="11">
        <v>146</v>
      </c>
      <c r="B145" s="11" t="s">
        <v>273</v>
      </c>
      <c r="C145" s="12">
        <v>1</v>
      </c>
      <c r="D145" s="11" t="s">
        <v>34</v>
      </c>
      <c r="E145" s="11" t="s">
        <v>264</v>
      </c>
      <c r="F145" s="13">
        <v>10</v>
      </c>
      <c r="G145" s="13">
        <v>0</v>
      </c>
      <c r="H145" s="11"/>
      <c r="I145" s="14"/>
      <c r="J145" s="14"/>
      <c r="K145" s="14"/>
      <c r="L145" s="14"/>
    </row>
    <row r="146" spans="1:12" x14ac:dyDescent="0.25">
      <c r="A146" s="11">
        <v>137</v>
      </c>
      <c r="B146" s="11" t="s">
        <v>274</v>
      </c>
      <c r="C146" s="12">
        <v>19</v>
      </c>
      <c r="D146" s="11" t="s">
        <v>34</v>
      </c>
      <c r="E146" s="11" t="s">
        <v>264</v>
      </c>
      <c r="F146" s="13">
        <v>95</v>
      </c>
      <c r="G146" s="13">
        <v>0</v>
      </c>
      <c r="H146" s="11"/>
      <c r="I146" s="14"/>
      <c r="J146" s="14"/>
      <c r="K146" s="14"/>
      <c r="L146" s="14"/>
    </row>
    <row r="147" spans="1:12" x14ac:dyDescent="0.25">
      <c r="A147" s="11">
        <v>128</v>
      </c>
      <c r="B147" s="11" t="s">
        <v>275</v>
      </c>
      <c r="C147" s="12">
        <v>46</v>
      </c>
      <c r="D147" s="11" t="s">
        <v>34</v>
      </c>
      <c r="E147" s="11" t="s">
        <v>264</v>
      </c>
      <c r="F147" s="13">
        <v>460</v>
      </c>
      <c r="G147" s="13">
        <v>0</v>
      </c>
      <c r="H147" s="11"/>
      <c r="I147" s="14"/>
      <c r="J147" s="14"/>
      <c r="K147" s="14"/>
      <c r="L147" s="14"/>
    </row>
    <row r="148" spans="1:12" x14ac:dyDescent="0.25">
      <c r="A148" s="11">
        <v>141</v>
      </c>
      <c r="B148" s="11" t="s">
        <v>276</v>
      </c>
      <c r="C148" s="12">
        <v>1</v>
      </c>
      <c r="D148" s="11" t="s">
        <v>34</v>
      </c>
      <c r="E148" s="11" t="s">
        <v>264</v>
      </c>
      <c r="F148" s="13">
        <v>10</v>
      </c>
      <c r="G148" s="13">
        <v>0</v>
      </c>
      <c r="H148" s="11"/>
      <c r="I148" s="14"/>
      <c r="J148" s="14"/>
      <c r="K148" s="14"/>
      <c r="L148" s="14"/>
    </row>
    <row r="149" spans="1:12" x14ac:dyDescent="0.25">
      <c r="A149" s="11">
        <v>133</v>
      </c>
      <c r="B149" s="11" t="s">
        <v>277</v>
      </c>
      <c r="C149" s="12">
        <v>56</v>
      </c>
      <c r="D149" s="11" t="s">
        <v>34</v>
      </c>
      <c r="E149" s="11" t="s">
        <v>264</v>
      </c>
      <c r="F149" s="13">
        <v>280</v>
      </c>
      <c r="G149" s="13">
        <v>0</v>
      </c>
      <c r="H149" s="11"/>
      <c r="I149" s="14"/>
      <c r="J149" s="14"/>
      <c r="K149" s="14"/>
      <c r="L149" s="14"/>
    </row>
    <row r="150" spans="1:12" x14ac:dyDescent="0.25">
      <c r="A150" s="11">
        <v>136</v>
      </c>
      <c r="B150" s="11" t="s">
        <v>278</v>
      </c>
      <c r="C150" s="12">
        <v>3</v>
      </c>
      <c r="D150" s="11" t="s">
        <v>34</v>
      </c>
      <c r="E150" s="11" t="s">
        <v>264</v>
      </c>
      <c r="F150" s="13">
        <v>15</v>
      </c>
      <c r="G150" s="13">
        <v>0</v>
      </c>
      <c r="H150" s="11"/>
      <c r="I150" s="14"/>
      <c r="J150" s="14"/>
      <c r="K150" s="14"/>
      <c r="L150" s="14"/>
    </row>
    <row r="151" spans="1:12" x14ac:dyDescent="0.25">
      <c r="A151" s="11">
        <v>148</v>
      </c>
      <c r="B151" s="11" t="s">
        <v>279</v>
      </c>
      <c r="C151" s="12">
        <v>1</v>
      </c>
      <c r="D151" s="11" t="s">
        <v>34</v>
      </c>
      <c r="E151" s="11" t="s">
        <v>264</v>
      </c>
      <c r="F151" s="13">
        <v>10</v>
      </c>
      <c r="G151" s="13">
        <v>0</v>
      </c>
      <c r="H151" s="11"/>
      <c r="I151" s="14"/>
      <c r="J151" s="14"/>
      <c r="K151" s="14"/>
      <c r="L151" s="14"/>
    </row>
    <row r="152" spans="1:12" x14ac:dyDescent="0.25">
      <c r="A152" s="11">
        <v>142</v>
      </c>
      <c r="B152" s="11" t="s">
        <v>280</v>
      </c>
      <c r="C152" s="12">
        <v>1</v>
      </c>
      <c r="D152" s="11" t="s">
        <v>34</v>
      </c>
      <c r="E152" s="11" t="s">
        <v>264</v>
      </c>
      <c r="F152" s="13">
        <v>10</v>
      </c>
      <c r="G152" s="13">
        <v>0</v>
      </c>
      <c r="H152" s="11"/>
      <c r="I152" s="14"/>
      <c r="J152" s="14"/>
      <c r="K152" s="14"/>
      <c r="L152" s="14"/>
    </row>
    <row r="153" spans="1:12" x14ac:dyDescent="0.25">
      <c r="A153" s="11">
        <v>149</v>
      </c>
      <c r="B153" s="11" t="s">
        <v>281</v>
      </c>
      <c r="C153" s="12">
        <v>1</v>
      </c>
      <c r="D153" s="11" t="s">
        <v>34</v>
      </c>
      <c r="E153" s="11" t="s">
        <v>264</v>
      </c>
      <c r="F153" s="13">
        <v>10</v>
      </c>
      <c r="G153" s="13">
        <v>0</v>
      </c>
      <c r="H153" s="11"/>
      <c r="I153" s="14"/>
      <c r="J153" s="14"/>
      <c r="K153" s="14"/>
      <c r="L153" s="14"/>
    </row>
    <row r="154" spans="1:12" x14ac:dyDescent="0.25">
      <c r="A154" s="11">
        <v>129</v>
      </c>
      <c r="B154" s="11" t="s">
        <v>282</v>
      </c>
      <c r="C154" s="12">
        <v>1</v>
      </c>
      <c r="D154" s="11" t="s">
        <v>34</v>
      </c>
      <c r="E154" s="11" t="s">
        <v>264</v>
      </c>
      <c r="F154" s="13">
        <v>10</v>
      </c>
      <c r="G154" s="13">
        <v>0</v>
      </c>
      <c r="H154" s="11"/>
      <c r="I154" s="14"/>
      <c r="J154" s="14"/>
      <c r="K154" s="14"/>
      <c r="L154" s="14"/>
    </row>
    <row r="155" spans="1:12" x14ac:dyDescent="0.25">
      <c r="A155" s="11">
        <v>145</v>
      </c>
      <c r="B155" s="11" t="s">
        <v>283</v>
      </c>
      <c r="C155" s="12">
        <v>1</v>
      </c>
      <c r="D155" s="11" t="s">
        <v>34</v>
      </c>
      <c r="E155" s="11" t="s">
        <v>264</v>
      </c>
      <c r="F155" s="13">
        <v>15</v>
      </c>
      <c r="G155" s="13">
        <v>0</v>
      </c>
      <c r="H155" s="11"/>
      <c r="I155" s="14"/>
      <c r="J155" s="14"/>
      <c r="K155" s="14"/>
      <c r="L155" s="14"/>
    </row>
    <row r="156" spans="1:12" x14ac:dyDescent="0.25">
      <c r="A156" s="11">
        <v>139</v>
      </c>
      <c r="B156" s="11" t="s">
        <v>284</v>
      </c>
      <c r="C156" s="12">
        <v>6</v>
      </c>
      <c r="D156" s="11" t="s">
        <v>34</v>
      </c>
      <c r="E156" s="11" t="s">
        <v>264</v>
      </c>
      <c r="F156" s="13">
        <v>30</v>
      </c>
      <c r="G156" s="13">
        <v>0</v>
      </c>
      <c r="H156" s="11"/>
      <c r="I156" s="14"/>
      <c r="J156" s="14"/>
      <c r="K156" s="14"/>
      <c r="L156" s="14"/>
    </row>
    <row r="157" spans="1:12" x14ac:dyDescent="0.25">
      <c r="A157" s="11">
        <v>138</v>
      </c>
      <c r="B157" s="11" t="s">
        <v>285</v>
      </c>
      <c r="C157" s="12">
        <v>6</v>
      </c>
      <c r="D157" s="11" t="s">
        <v>34</v>
      </c>
      <c r="E157" s="11" t="s">
        <v>264</v>
      </c>
      <c r="F157" s="13">
        <v>60</v>
      </c>
      <c r="G157" s="13">
        <v>0</v>
      </c>
      <c r="H157" s="11"/>
      <c r="I157" s="14"/>
      <c r="J157" s="14"/>
      <c r="K157" s="14"/>
      <c r="L157" s="14"/>
    </row>
    <row r="158" spans="1:12" x14ac:dyDescent="0.25">
      <c r="B158" s="15" t="s">
        <v>286</v>
      </c>
      <c r="F158" s="16">
        <f>SUM(F2:F157)</f>
        <v>2681208.7699999991</v>
      </c>
      <c r="G158" s="16">
        <f>SUM(G2:G157)</f>
        <v>2015274.7</v>
      </c>
    </row>
    <row r="160" spans="1:12" ht="27.75" customHeight="1" x14ac:dyDescent="0.25">
      <c r="A160" s="2" t="s">
        <v>287</v>
      </c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</row>
    <row r="161" spans="1:12" x14ac:dyDescent="0.25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</row>
    <row r="162" spans="1:12" x14ac:dyDescent="0.25">
      <c r="A162" s="14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</row>
    <row r="163" spans="1:12" x14ac:dyDescent="0.25">
      <c r="A163" s="14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</row>
    <row r="164" spans="1:12" x14ac:dyDescent="0.25">
      <c r="A164" s="14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</row>
    <row r="165" spans="1:12" x14ac:dyDescent="0.25">
      <c r="A165" s="14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</row>
    <row r="166" spans="1:12" x14ac:dyDescent="0.25">
      <c r="A166" s="14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</row>
    <row r="167" spans="1:12" x14ac:dyDescent="0.25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</row>
    <row r="168" spans="1:12" x14ac:dyDescent="0.25">
      <c r="A168" s="14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</row>
  </sheetData>
  <autoFilter ref="A1:L157" xr:uid="{00000000-0009-0000-0000-000001000000}"/>
  <mergeCells count="12">
    <mergeCell ref="A135:H135"/>
    <mergeCell ref="A160:L160"/>
    <mergeCell ref="A89:H89"/>
    <mergeCell ref="A91:H91"/>
    <mergeCell ref="A117:H117"/>
    <mergeCell ref="A127:H127"/>
    <mergeCell ref="A133:H133"/>
    <mergeCell ref="A2:H2"/>
    <mergeCell ref="A58:H58"/>
    <mergeCell ref="A74:H74"/>
    <mergeCell ref="A78:H78"/>
    <mergeCell ref="A87:H87"/>
  </mergeCells>
  <dataValidations count="3">
    <dataValidation type="list" allowBlank="1" sqref="I2:I157" xr:uid="{00000000-0002-0000-0100-000000000000}">
      <formula1>"U posjedu društva,Kod treće osobe,Prodano,Otpisano / uništeno / ne postoji,Ne znam"</formula1>
      <formula2>0</formula2>
    </dataValidation>
    <dataValidation type="list" allowBlank="1" sqref="J2:J169" xr:uid="{00000000-0002-0000-0100-000001000000}">
      <formula1>"Pulska 1 Rijeka,Hala 3. Maj,Ivana Matrljana 28a Rijeka,Nikole Tesle 9,Na brodu FIUME (prodan),Drugo - upisati"</formula1>
      <formula2>0</formula2>
    </dataValidation>
    <dataValidation type="list" allowBlank="1" sqref="K2:K169" xr:uid="{00000000-0002-0000-0100-000002000000}">
      <formula1>"Nema,Zalog / fiducija - banka,Leasing,Ostalo - upisati,Ne znam"</formula1>
      <formula2>0</formula2>
    </dataValidation>
  </dataValidations>
  <pageMargins left="0.75" right="0.75" top="1" bottom="1" header="0.511811023622047" footer="0.511811023622047"/>
  <pageSetup fitToHeight="0" orientation="landscape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M14"/>
  <sheetViews>
    <sheetView zoomScale="90" zoomScaleNormal="90" workbookViewId="0">
      <pane ySplit="1" topLeftCell="A2" activePane="bottomLeft" state="frozen"/>
      <selection pane="bottomLeft"/>
    </sheetView>
  </sheetViews>
  <sheetFormatPr defaultColWidth="8.7109375" defaultRowHeight="15" x14ac:dyDescent="0.25"/>
  <cols>
    <col min="1" max="1" width="30" customWidth="1"/>
    <col min="2" max="2" width="11" customWidth="1"/>
    <col min="3" max="3" width="20" customWidth="1"/>
    <col min="4" max="4" width="8" customWidth="1"/>
    <col min="5" max="5" width="12" customWidth="1"/>
    <col min="6" max="6" width="14" customWidth="1"/>
    <col min="7" max="7" width="13" customWidth="1"/>
    <col min="8" max="8" width="40" customWidth="1"/>
    <col min="9" max="9" width="18" customWidth="1"/>
    <col min="10" max="10" width="26" customWidth="1"/>
    <col min="11" max="11" width="20" customWidth="1"/>
    <col min="12" max="12" width="24" customWidth="1"/>
    <col min="13" max="13" width="26" customWidth="1"/>
  </cols>
  <sheetData>
    <row r="1" spans="1:13" ht="42" customHeight="1" x14ac:dyDescent="0.25">
      <c r="A1" s="8" t="s">
        <v>288</v>
      </c>
      <c r="B1" s="8" t="s">
        <v>289</v>
      </c>
      <c r="C1" s="8" t="s">
        <v>290</v>
      </c>
      <c r="D1" s="8" t="s">
        <v>291</v>
      </c>
      <c r="E1" s="8" t="s">
        <v>292</v>
      </c>
      <c r="F1" s="8" t="s">
        <v>293</v>
      </c>
      <c r="G1" s="8" t="s">
        <v>294</v>
      </c>
      <c r="H1" s="8" t="s">
        <v>23</v>
      </c>
      <c r="I1" s="8" t="s">
        <v>24</v>
      </c>
      <c r="J1" s="8" t="s">
        <v>295</v>
      </c>
      <c r="K1" s="8" t="s">
        <v>296</v>
      </c>
      <c r="L1" s="8" t="s">
        <v>297</v>
      </c>
      <c r="M1" s="8" t="s">
        <v>298</v>
      </c>
    </row>
    <row r="2" spans="1:13" ht="25.5" x14ac:dyDescent="0.25">
      <c r="A2" s="11" t="s">
        <v>299</v>
      </c>
      <c r="B2" s="11" t="s">
        <v>300</v>
      </c>
      <c r="C2" s="11" t="s">
        <v>301</v>
      </c>
      <c r="D2" s="11">
        <v>2006</v>
      </c>
      <c r="E2" s="11" t="s">
        <v>302</v>
      </c>
      <c r="F2" s="11" t="s">
        <v>303</v>
      </c>
      <c r="G2" s="13">
        <v>845</v>
      </c>
      <c r="H2" s="11" t="s">
        <v>304</v>
      </c>
      <c r="I2" s="14"/>
      <c r="J2" s="14"/>
      <c r="K2" s="14"/>
      <c r="L2" s="14"/>
      <c r="M2" s="14"/>
    </row>
    <row r="3" spans="1:13" x14ac:dyDescent="0.25">
      <c r="A3" s="11" t="s">
        <v>305</v>
      </c>
      <c r="B3" s="11" t="s">
        <v>306</v>
      </c>
      <c r="C3" s="11" t="s">
        <v>307</v>
      </c>
      <c r="D3" s="11">
        <v>2018</v>
      </c>
      <c r="E3" s="11" t="s">
        <v>308</v>
      </c>
      <c r="F3" s="11" t="s">
        <v>303</v>
      </c>
      <c r="G3" s="13">
        <v>6608</v>
      </c>
      <c r="H3" s="11" t="s">
        <v>304</v>
      </c>
      <c r="I3" s="14"/>
      <c r="J3" s="14"/>
      <c r="K3" s="14"/>
      <c r="L3" s="14"/>
      <c r="M3" s="14"/>
    </row>
    <row r="4" spans="1:13" x14ac:dyDescent="0.25">
      <c r="A4" s="11" t="s">
        <v>309</v>
      </c>
      <c r="B4" s="11" t="s">
        <v>310</v>
      </c>
      <c r="C4" s="11" t="s">
        <v>311</v>
      </c>
      <c r="D4" s="11">
        <v>2016</v>
      </c>
      <c r="E4" s="11" t="s">
        <v>312</v>
      </c>
      <c r="F4" s="11" t="s">
        <v>303</v>
      </c>
      <c r="G4" s="13">
        <v>4352</v>
      </c>
      <c r="H4" s="11" t="s">
        <v>304</v>
      </c>
      <c r="I4" s="14"/>
      <c r="J4" s="14"/>
      <c r="K4" s="14"/>
      <c r="L4" s="14"/>
      <c r="M4" s="14"/>
    </row>
    <row r="5" spans="1:13" ht="25.5" x14ac:dyDescent="0.25">
      <c r="A5" s="11" t="s">
        <v>313</v>
      </c>
      <c r="B5" s="11" t="s">
        <v>314</v>
      </c>
      <c r="C5" s="11" t="s">
        <v>315</v>
      </c>
      <c r="D5" s="11">
        <v>2016</v>
      </c>
      <c r="E5" s="11" t="s">
        <v>316</v>
      </c>
      <c r="F5" s="11" t="s">
        <v>303</v>
      </c>
      <c r="G5" s="13">
        <v>5067</v>
      </c>
      <c r="H5" s="11" t="s">
        <v>304</v>
      </c>
      <c r="I5" s="14"/>
      <c r="J5" s="14"/>
      <c r="K5" s="14"/>
      <c r="L5" s="14"/>
      <c r="M5" s="14"/>
    </row>
    <row r="6" spans="1:13" ht="38.25" x14ac:dyDescent="0.25">
      <c r="A6" s="11" t="s">
        <v>317</v>
      </c>
      <c r="B6" s="11" t="s">
        <v>318</v>
      </c>
      <c r="C6" s="11" t="s">
        <v>319</v>
      </c>
      <c r="D6" s="11">
        <v>2015</v>
      </c>
      <c r="E6" s="11" t="s">
        <v>320</v>
      </c>
      <c r="F6" s="11" t="s">
        <v>303</v>
      </c>
      <c r="G6" s="13">
        <v>6085</v>
      </c>
      <c r="H6" s="11" t="s">
        <v>321</v>
      </c>
      <c r="I6" s="14"/>
      <c r="J6" s="14"/>
      <c r="K6" s="14"/>
      <c r="L6" s="14"/>
      <c r="M6" s="14"/>
    </row>
    <row r="7" spans="1:13" ht="38.25" x14ac:dyDescent="0.25">
      <c r="A7" s="11" t="s">
        <v>322</v>
      </c>
      <c r="B7" s="11" t="s">
        <v>323</v>
      </c>
      <c r="C7" s="11" t="s">
        <v>324</v>
      </c>
      <c r="D7" s="11">
        <v>2014</v>
      </c>
      <c r="E7" s="11" t="s">
        <v>325</v>
      </c>
      <c r="F7" s="11" t="s">
        <v>326</v>
      </c>
      <c r="G7" s="13">
        <v>2601</v>
      </c>
      <c r="H7" s="11" t="s">
        <v>327</v>
      </c>
      <c r="I7" s="14"/>
      <c r="J7" s="14"/>
      <c r="K7" s="14"/>
      <c r="L7" s="14"/>
      <c r="M7" s="14"/>
    </row>
    <row r="8" spans="1:13" ht="38.25" x14ac:dyDescent="0.25">
      <c r="A8" s="11" t="s">
        <v>328</v>
      </c>
      <c r="B8" s="11" t="s">
        <v>329</v>
      </c>
      <c r="C8" s="11" t="s">
        <v>329</v>
      </c>
      <c r="D8" s="11"/>
      <c r="E8" s="11" t="s">
        <v>330</v>
      </c>
      <c r="F8" s="11" t="s">
        <v>331</v>
      </c>
      <c r="G8" s="13"/>
      <c r="H8" s="11" t="s">
        <v>332</v>
      </c>
      <c r="I8" s="14"/>
      <c r="J8" s="14"/>
      <c r="K8" s="14"/>
      <c r="L8" s="14"/>
      <c r="M8" s="14"/>
    </row>
    <row r="9" spans="1:13" x14ac:dyDescent="0.25">
      <c r="A9" s="15" t="s">
        <v>333</v>
      </c>
      <c r="G9" s="16">
        <f>SUM(G2:G8)</f>
        <v>25558</v>
      </c>
    </row>
    <row r="11" spans="1:13" ht="15" customHeight="1" x14ac:dyDescent="0.25">
      <c r="A11" s="2" t="s">
        <v>334</v>
      </c>
      <c r="B11" s="2"/>
      <c r="C11" s="2"/>
      <c r="D11" s="2"/>
      <c r="E11" s="2"/>
      <c r="F11" s="2"/>
      <c r="G11" s="2"/>
      <c r="H11" s="2"/>
    </row>
    <row r="12" spans="1:13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</row>
    <row r="13" spans="1:13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</row>
    <row r="14" spans="1:13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</row>
  </sheetData>
  <mergeCells count="1">
    <mergeCell ref="A11:H11"/>
  </mergeCells>
  <dataValidations count="2">
    <dataValidation type="list" allowBlank="1" sqref="I2:I8" xr:uid="{00000000-0002-0000-0200-000000000000}">
      <formula1>"U posjedu društva,Kod treće osobe,Prodano,Otpisano / uništeno / ne postoji,Ne znam"</formula1>
      <formula2>0</formula2>
    </dataValidation>
    <dataValidation type="list" allowBlank="1" sqref="J2:J8" xr:uid="{00000000-0002-0000-0200-000001000000}">
      <formula1>"Pulska 1 Rijeka,Hala 3. Maj,Ivana Matrljana 28a Rijeka,Nikole Tesle 9,Na brodu FIUME (prodan),Drugo - upisati"</formula1>
      <formula2>0</formula2>
    </dataValidation>
  </dataValidations>
  <pageMargins left="0.75" right="0.75" top="1" bottom="1" header="0.511811023622047" footer="0.511811023622047"/>
  <pageSetup fitToHeight="0" orientation="landscape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H49"/>
  <sheetViews>
    <sheetView zoomScale="90" zoomScaleNormal="90" workbookViewId="0">
      <pane ySplit="1" topLeftCell="A23" activePane="bottomLeft" state="frozen"/>
      <selection pane="bottomLeft"/>
    </sheetView>
  </sheetViews>
  <sheetFormatPr defaultColWidth="8.7109375" defaultRowHeight="15" x14ac:dyDescent="0.25"/>
  <cols>
    <col min="1" max="1" width="44" customWidth="1"/>
    <col min="2" max="2" width="9" customWidth="1"/>
    <col min="3" max="4" width="16" customWidth="1"/>
    <col min="5" max="5" width="15" customWidth="1"/>
    <col min="6" max="6" width="26" customWidth="1"/>
    <col min="7" max="7" width="14" customWidth="1"/>
    <col min="8" max="8" width="40" customWidth="1"/>
  </cols>
  <sheetData>
    <row r="1" spans="1:8" ht="42" customHeight="1" x14ac:dyDescent="0.25">
      <c r="A1" s="8" t="s">
        <v>335</v>
      </c>
      <c r="B1" s="8" t="s">
        <v>336</v>
      </c>
      <c r="C1" s="8" t="s">
        <v>337</v>
      </c>
      <c r="D1" s="8" t="s">
        <v>338</v>
      </c>
      <c r="E1" s="8" t="s">
        <v>339</v>
      </c>
      <c r="F1" s="8" t="s">
        <v>24</v>
      </c>
      <c r="G1" s="8" t="s">
        <v>340</v>
      </c>
      <c r="H1" s="8" t="s">
        <v>27</v>
      </c>
    </row>
    <row r="2" spans="1:8" x14ac:dyDescent="0.25">
      <c r="A2" s="11" t="s">
        <v>341</v>
      </c>
      <c r="B2" s="11" t="s">
        <v>342</v>
      </c>
      <c r="C2" s="13">
        <v>240000</v>
      </c>
      <c r="D2" s="17"/>
      <c r="E2" s="18">
        <f t="shared" ref="E2:E27" si="0">C2-D2</f>
        <v>240000</v>
      </c>
      <c r="F2" s="14"/>
      <c r="G2" s="14"/>
      <c r="H2" s="14"/>
    </row>
    <row r="3" spans="1:8" ht="25.5" x14ac:dyDescent="0.25">
      <c r="A3" s="11" t="s">
        <v>343</v>
      </c>
      <c r="B3" s="11" t="s">
        <v>342</v>
      </c>
      <c r="C3" s="13">
        <v>229000</v>
      </c>
      <c r="D3" s="17"/>
      <c r="E3" s="18">
        <f t="shared" si="0"/>
        <v>229000</v>
      </c>
      <c r="F3" s="14"/>
      <c r="G3" s="14"/>
      <c r="H3" s="14"/>
    </row>
    <row r="4" spans="1:8" x14ac:dyDescent="0.25">
      <c r="A4" s="11" t="s">
        <v>344</v>
      </c>
      <c r="B4" s="11" t="s">
        <v>345</v>
      </c>
      <c r="C4" s="13">
        <v>150107.18</v>
      </c>
      <c r="D4" s="17"/>
      <c r="E4" s="18">
        <f t="shared" si="0"/>
        <v>150107.18</v>
      </c>
      <c r="F4" s="14"/>
      <c r="G4" s="14"/>
      <c r="H4" s="14"/>
    </row>
    <row r="5" spans="1:8" x14ac:dyDescent="0.25">
      <c r="A5" s="11" t="s">
        <v>346</v>
      </c>
      <c r="B5" s="11" t="s">
        <v>342</v>
      </c>
      <c r="C5" s="13">
        <v>98768.3</v>
      </c>
      <c r="D5" s="17"/>
      <c r="E5" s="18">
        <f t="shared" si="0"/>
        <v>98768.3</v>
      </c>
      <c r="F5" s="14"/>
      <c r="G5" s="14"/>
      <c r="H5" s="14"/>
    </row>
    <row r="6" spans="1:8" x14ac:dyDescent="0.25">
      <c r="A6" s="11" t="s">
        <v>347</v>
      </c>
      <c r="B6" s="11" t="s">
        <v>342</v>
      </c>
      <c r="C6" s="13">
        <v>69653</v>
      </c>
      <c r="D6" s="17"/>
      <c r="E6" s="18">
        <f t="shared" si="0"/>
        <v>69653</v>
      </c>
      <c r="F6" s="14"/>
      <c r="G6" s="14"/>
      <c r="H6" s="14"/>
    </row>
    <row r="7" spans="1:8" x14ac:dyDescent="0.25">
      <c r="A7" s="11" t="s">
        <v>348</v>
      </c>
      <c r="B7" s="11" t="s">
        <v>349</v>
      </c>
      <c r="C7" s="13">
        <v>50000</v>
      </c>
      <c r="D7" s="17"/>
      <c r="E7" s="18">
        <f t="shared" si="0"/>
        <v>50000</v>
      </c>
      <c r="F7" s="14"/>
      <c r="G7" s="14"/>
      <c r="H7" s="14"/>
    </row>
    <row r="8" spans="1:8" x14ac:dyDescent="0.25">
      <c r="A8" s="11" t="s">
        <v>350</v>
      </c>
      <c r="B8" s="11" t="s">
        <v>342</v>
      </c>
      <c r="C8" s="13">
        <v>37214.28</v>
      </c>
      <c r="D8" s="17"/>
      <c r="E8" s="18">
        <f t="shared" si="0"/>
        <v>37214.28</v>
      </c>
      <c r="F8" s="14"/>
      <c r="G8" s="14"/>
      <c r="H8" s="14"/>
    </row>
    <row r="9" spans="1:8" x14ac:dyDescent="0.25">
      <c r="A9" s="11" t="s">
        <v>351</v>
      </c>
      <c r="B9" s="11" t="s">
        <v>352</v>
      </c>
      <c r="C9" s="13">
        <v>24792.2</v>
      </c>
      <c r="D9" s="17"/>
      <c r="E9" s="18">
        <f t="shared" si="0"/>
        <v>24792.2</v>
      </c>
      <c r="F9" s="14"/>
      <c r="G9" s="14"/>
      <c r="H9" s="14"/>
    </row>
    <row r="10" spans="1:8" ht="25.5" x14ac:dyDescent="0.25">
      <c r="A10" s="11" t="s">
        <v>353</v>
      </c>
      <c r="B10" s="11" t="s">
        <v>342</v>
      </c>
      <c r="C10" s="13">
        <v>20375</v>
      </c>
      <c r="D10" s="17"/>
      <c r="E10" s="18">
        <f t="shared" si="0"/>
        <v>20375</v>
      </c>
      <c r="F10" s="14"/>
      <c r="G10" s="14"/>
      <c r="H10" s="14"/>
    </row>
    <row r="11" spans="1:8" x14ac:dyDescent="0.25">
      <c r="A11" s="11" t="s">
        <v>354</v>
      </c>
      <c r="B11" s="11" t="s">
        <v>342</v>
      </c>
      <c r="C11" s="13">
        <v>19706.27</v>
      </c>
      <c r="D11" s="17"/>
      <c r="E11" s="18">
        <f t="shared" si="0"/>
        <v>19706.27</v>
      </c>
      <c r="F11" s="14"/>
      <c r="G11" s="14"/>
      <c r="H11" s="14"/>
    </row>
    <row r="12" spans="1:8" x14ac:dyDescent="0.25">
      <c r="A12" s="11" t="s">
        <v>355</v>
      </c>
      <c r="B12" s="11" t="s">
        <v>356</v>
      </c>
      <c r="C12" s="13">
        <v>13230</v>
      </c>
      <c r="D12" s="17"/>
      <c r="E12" s="18">
        <f t="shared" si="0"/>
        <v>13230</v>
      </c>
      <c r="F12" s="14"/>
      <c r="G12" s="14"/>
      <c r="H12" s="14"/>
    </row>
    <row r="13" spans="1:8" x14ac:dyDescent="0.25">
      <c r="A13" s="11" t="s">
        <v>357</v>
      </c>
      <c r="B13" s="11" t="s">
        <v>342</v>
      </c>
      <c r="C13" s="13">
        <v>11032.5</v>
      </c>
      <c r="D13" s="17"/>
      <c r="E13" s="18">
        <f t="shared" si="0"/>
        <v>11032.5</v>
      </c>
      <c r="F13" s="14"/>
      <c r="G13" s="14"/>
      <c r="H13" s="14"/>
    </row>
    <row r="14" spans="1:8" x14ac:dyDescent="0.25">
      <c r="A14" s="11" t="s">
        <v>358</v>
      </c>
      <c r="B14" s="11" t="s">
        <v>342</v>
      </c>
      <c r="C14" s="13">
        <v>7900</v>
      </c>
      <c r="D14" s="17"/>
      <c r="E14" s="18">
        <f t="shared" si="0"/>
        <v>7900</v>
      </c>
      <c r="F14" s="14"/>
      <c r="G14" s="14"/>
      <c r="H14" s="14"/>
    </row>
    <row r="15" spans="1:8" ht="25.5" x14ac:dyDescent="0.25">
      <c r="A15" s="11" t="s">
        <v>359</v>
      </c>
      <c r="B15" s="11" t="s">
        <v>342</v>
      </c>
      <c r="C15" s="13">
        <v>7160.37</v>
      </c>
      <c r="D15" s="17"/>
      <c r="E15" s="18">
        <f t="shared" si="0"/>
        <v>7160.37</v>
      </c>
      <c r="F15" s="14"/>
      <c r="G15" s="14"/>
      <c r="H15" s="14"/>
    </row>
    <row r="16" spans="1:8" x14ac:dyDescent="0.25">
      <c r="A16" s="11" t="s">
        <v>360</v>
      </c>
      <c r="B16" s="11" t="s">
        <v>342</v>
      </c>
      <c r="C16" s="13">
        <v>2922.24</v>
      </c>
      <c r="D16" s="17"/>
      <c r="E16" s="18">
        <f t="shared" si="0"/>
        <v>2922.24</v>
      </c>
      <c r="F16" s="14"/>
      <c r="G16" s="14"/>
      <c r="H16" s="14"/>
    </row>
    <row r="17" spans="1:8" x14ac:dyDescent="0.25">
      <c r="A17" s="11" t="s">
        <v>361</v>
      </c>
      <c r="B17" s="11" t="s">
        <v>362</v>
      </c>
      <c r="C17" s="13">
        <v>2820</v>
      </c>
      <c r="D17" s="17"/>
      <c r="E17" s="18">
        <f t="shared" si="0"/>
        <v>2820</v>
      </c>
      <c r="F17" s="14"/>
      <c r="G17" s="14"/>
      <c r="H17" s="14"/>
    </row>
    <row r="18" spans="1:8" x14ac:dyDescent="0.25">
      <c r="A18" s="11" t="s">
        <v>363</v>
      </c>
      <c r="B18" s="11" t="s">
        <v>364</v>
      </c>
      <c r="C18" s="13">
        <v>2064.1</v>
      </c>
      <c r="D18" s="17"/>
      <c r="E18" s="18">
        <f t="shared" si="0"/>
        <v>2064.1</v>
      </c>
      <c r="F18" s="14"/>
      <c r="G18" s="14"/>
      <c r="H18" s="14"/>
    </row>
    <row r="19" spans="1:8" x14ac:dyDescent="0.25">
      <c r="A19" s="11" t="s">
        <v>365</v>
      </c>
      <c r="B19" s="11" t="s">
        <v>342</v>
      </c>
      <c r="C19" s="13">
        <v>1755.92</v>
      </c>
      <c r="D19" s="17"/>
      <c r="E19" s="18">
        <f t="shared" si="0"/>
        <v>1755.92</v>
      </c>
      <c r="F19" s="14"/>
      <c r="G19" s="14"/>
      <c r="H19" s="14"/>
    </row>
    <row r="20" spans="1:8" x14ac:dyDescent="0.25">
      <c r="A20" s="11" t="s">
        <v>366</v>
      </c>
      <c r="B20" s="11" t="s">
        <v>342</v>
      </c>
      <c r="C20" s="13">
        <v>923.6</v>
      </c>
      <c r="D20" s="17"/>
      <c r="E20" s="18">
        <f t="shared" si="0"/>
        <v>923.6</v>
      </c>
      <c r="F20" s="14"/>
      <c r="G20" s="14"/>
      <c r="H20" s="14"/>
    </row>
    <row r="21" spans="1:8" x14ac:dyDescent="0.25">
      <c r="A21" s="11" t="s">
        <v>367</v>
      </c>
      <c r="B21" s="11" t="s">
        <v>349</v>
      </c>
      <c r="C21" s="13">
        <v>800</v>
      </c>
      <c r="D21" s="17"/>
      <c r="E21" s="18">
        <f t="shared" si="0"/>
        <v>800</v>
      </c>
      <c r="F21" s="14"/>
      <c r="G21" s="14"/>
      <c r="H21" s="14"/>
    </row>
    <row r="22" spans="1:8" ht="25.5" x14ac:dyDescent="0.25">
      <c r="A22" s="11" t="s">
        <v>368</v>
      </c>
      <c r="B22" s="11" t="s">
        <v>342</v>
      </c>
      <c r="C22" s="13">
        <v>763.16</v>
      </c>
      <c r="D22" s="17"/>
      <c r="E22" s="18">
        <f t="shared" si="0"/>
        <v>763.16</v>
      </c>
      <c r="F22" s="14"/>
      <c r="G22" s="14"/>
      <c r="H22" s="14"/>
    </row>
    <row r="23" spans="1:8" x14ac:dyDescent="0.25">
      <c r="A23" s="11" t="s">
        <v>369</v>
      </c>
      <c r="B23" s="11" t="s">
        <v>370</v>
      </c>
      <c r="C23" s="13">
        <v>604.74</v>
      </c>
      <c r="D23" s="17"/>
      <c r="E23" s="18">
        <f t="shared" si="0"/>
        <v>604.74</v>
      </c>
      <c r="F23" s="14"/>
      <c r="G23" s="14"/>
      <c r="H23" s="14"/>
    </row>
    <row r="24" spans="1:8" x14ac:dyDescent="0.25">
      <c r="A24" s="11" t="s">
        <v>371</v>
      </c>
      <c r="B24" s="11" t="s">
        <v>349</v>
      </c>
      <c r="C24" s="13">
        <v>457</v>
      </c>
      <c r="D24" s="17"/>
      <c r="E24" s="18">
        <f t="shared" si="0"/>
        <v>457</v>
      </c>
      <c r="F24" s="14"/>
      <c r="G24" s="14"/>
      <c r="H24" s="14"/>
    </row>
    <row r="25" spans="1:8" x14ac:dyDescent="0.25">
      <c r="A25" s="11" t="s">
        <v>372</v>
      </c>
      <c r="B25" s="11" t="s">
        <v>364</v>
      </c>
      <c r="C25" s="13">
        <v>378</v>
      </c>
      <c r="D25" s="17"/>
      <c r="E25" s="18">
        <f t="shared" si="0"/>
        <v>378</v>
      </c>
      <c r="F25" s="14"/>
      <c r="G25" s="14"/>
      <c r="H25" s="14"/>
    </row>
    <row r="26" spans="1:8" ht="25.5" x14ac:dyDescent="0.25">
      <c r="A26" s="11" t="s">
        <v>373</v>
      </c>
      <c r="B26" s="11" t="s">
        <v>342</v>
      </c>
      <c r="C26" s="13">
        <v>312.5</v>
      </c>
      <c r="D26" s="17"/>
      <c r="E26" s="18">
        <f t="shared" si="0"/>
        <v>312.5</v>
      </c>
      <c r="F26" s="14"/>
      <c r="G26" s="14"/>
      <c r="H26" s="14"/>
    </row>
    <row r="27" spans="1:8" x14ac:dyDescent="0.25">
      <c r="A27" s="11" t="s">
        <v>374</v>
      </c>
      <c r="B27" s="11" t="s">
        <v>342</v>
      </c>
      <c r="C27" s="13">
        <v>260</v>
      </c>
      <c r="D27" s="17"/>
      <c r="E27" s="18">
        <f t="shared" si="0"/>
        <v>260</v>
      </c>
      <c r="F27" s="14"/>
      <c r="G27" s="14"/>
      <c r="H27" s="14"/>
    </row>
    <row r="28" spans="1:8" ht="25.5" x14ac:dyDescent="0.25">
      <c r="A28" s="9" t="s">
        <v>375</v>
      </c>
      <c r="B28" s="10"/>
      <c r="C28" s="10"/>
      <c r="D28" s="10"/>
      <c r="E28" s="10"/>
      <c r="F28" s="10"/>
      <c r="G28" s="10"/>
      <c r="H28" s="10"/>
    </row>
    <row r="29" spans="1:8" x14ac:dyDescent="0.25">
      <c r="A29" s="14"/>
      <c r="B29" s="14"/>
      <c r="C29" s="17"/>
      <c r="D29" s="17"/>
      <c r="E29" s="18" t="str">
        <f t="shared" ref="E29:E36" si="1">IF(C29="","",C29-D29)</f>
        <v/>
      </c>
      <c r="F29" s="14"/>
      <c r="G29" s="14"/>
      <c r="H29" s="14"/>
    </row>
    <row r="30" spans="1:8" x14ac:dyDescent="0.25">
      <c r="A30" s="14"/>
      <c r="B30" s="14"/>
      <c r="C30" s="17"/>
      <c r="D30" s="17"/>
      <c r="E30" s="18" t="str">
        <f t="shared" si="1"/>
        <v/>
      </c>
      <c r="F30" s="14"/>
      <c r="G30" s="14"/>
      <c r="H30" s="14"/>
    </row>
    <row r="31" spans="1:8" x14ac:dyDescent="0.25">
      <c r="A31" s="14"/>
      <c r="B31" s="14"/>
      <c r="C31" s="17"/>
      <c r="D31" s="17"/>
      <c r="E31" s="18" t="str">
        <f t="shared" si="1"/>
        <v/>
      </c>
      <c r="F31" s="14"/>
      <c r="G31" s="14"/>
      <c r="H31" s="14"/>
    </row>
    <row r="32" spans="1:8" x14ac:dyDescent="0.25">
      <c r="A32" s="14"/>
      <c r="B32" s="14"/>
      <c r="C32" s="17"/>
      <c r="D32" s="17"/>
      <c r="E32" s="18" t="str">
        <f t="shared" si="1"/>
        <v/>
      </c>
      <c r="F32" s="14"/>
      <c r="G32" s="14"/>
      <c r="H32" s="14"/>
    </row>
    <row r="33" spans="1:8" x14ac:dyDescent="0.25">
      <c r="A33" s="14"/>
      <c r="B33" s="14"/>
      <c r="C33" s="17"/>
      <c r="D33" s="17"/>
      <c r="E33" s="18" t="str">
        <f t="shared" si="1"/>
        <v/>
      </c>
      <c r="F33" s="14"/>
      <c r="G33" s="14"/>
      <c r="H33" s="14"/>
    </row>
    <row r="34" spans="1:8" x14ac:dyDescent="0.25">
      <c r="A34" s="14"/>
      <c r="B34" s="14"/>
      <c r="C34" s="17"/>
      <c r="D34" s="17"/>
      <c r="E34" s="18" t="str">
        <f t="shared" si="1"/>
        <v/>
      </c>
      <c r="F34" s="14"/>
      <c r="G34" s="14"/>
      <c r="H34" s="14"/>
    </row>
    <row r="35" spans="1:8" x14ac:dyDescent="0.25">
      <c r="A35" s="14"/>
      <c r="B35" s="14"/>
      <c r="C35" s="17"/>
      <c r="D35" s="17"/>
      <c r="E35" s="18" t="str">
        <f t="shared" si="1"/>
        <v/>
      </c>
      <c r="F35" s="14"/>
      <c r="G35" s="14"/>
      <c r="H35" s="14"/>
    </row>
    <row r="36" spans="1:8" x14ac:dyDescent="0.25">
      <c r="A36" s="14"/>
      <c r="B36" s="14"/>
      <c r="C36" s="17"/>
      <c r="D36" s="17"/>
      <c r="E36" s="18" t="str">
        <f t="shared" si="1"/>
        <v/>
      </c>
      <c r="F36" s="14"/>
      <c r="G36" s="14"/>
      <c r="H36" s="14"/>
    </row>
    <row r="37" spans="1:8" x14ac:dyDescent="0.25">
      <c r="A37" s="15" t="s">
        <v>333</v>
      </c>
      <c r="C37" s="16">
        <f>SUM(C2:C36)</f>
        <v>993000.36</v>
      </c>
      <c r="D37" s="16">
        <f>SUM(D2:D36)</f>
        <v>0</v>
      </c>
      <c r="E37" s="16">
        <f>SUM(E2:E36)</f>
        <v>993000.36</v>
      </c>
    </row>
    <row r="38" spans="1:8" ht="15" customHeight="1" x14ac:dyDescent="0.25">
      <c r="A38" s="1" t="s">
        <v>376</v>
      </c>
      <c r="B38" s="1"/>
      <c r="C38" s="1"/>
      <c r="D38" s="1"/>
      <c r="E38" s="1"/>
      <c r="F38" s="1"/>
      <c r="G38" s="1"/>
      <c r="H38" s="1"/>
    </row>
    <row r="41" spans="1:8" ht="15" customHeight="1" x14ac:dyDescent="0.25">
      <c r="A41" s="2" t="s">
        <v>377</v>
      </c>
      <c r="B41" s="2"/>
      <c r="C41" s="2"/>
      <c r="D41" s="2"/>
      <c r="E41" s="2"/>
      <c r="F41" s="2"/>
      <c r="G41" s="2"/>
      <c r="H41" s="2"/>
    </row>
    <row r="42" spans="1:8" ht="25.5" x14ac:dyDescent="0.25">
      <c r="A42" s="19" t="s">
        <v>378</v>
      </c>
      <c r="B42" s="19" t="s">
        <v>379</v>
      </c>
      <c r="C42" s="19" t="s">
        <v>380</v>
      </c>
      <c r="D42" s="19" t="s">
        <v>381</v>
      </c>
      <c r="E42" s="19" t="s">
        <v>382</v>
      </c>
      <c r="F42" s="19" t="s">
        <v>383</v>
      </c>
      <c r="G42" s="19" t="s">
        <v>384</v>
      </c>
      <c r="H42" s="19" t="s">
        <v>385</v>
      </c>
    </row>
    <row r="43" spans="1:8" ht="25.5" x14ac:dyDescent="0.25">
      <c r="A43" s="11" t="s">
        <v>386</v>
      </c>
      <c r="B43" s="11" t="s">
        <v>387</v>
      </c>
      <c r="C43" s="13">
        <v>100000</v>
      </c>
      <c r="D43" s="17"/>
      <c r="E43" s="18">
        <f t="shared" ref="E43:E48" si="2">C43-D43</f>
        <v>100000</v>
      </c>
      <c r="F43" s="14"/>
      <c r="G43" s="14"/>
      <c r="H43" s="14"/>
    </row>
    <row r="44" spans="1:8" ht="25.5" x14ac:dyDescent="0.25">
      <c r="A44" s="11" t="s">
        <v>388</v>
      </c>
      <c r="B44" s="11" t="s">
        <v>387</v>
      </c>
      <c r="C44" s="13">
        <v>29311.25</v>
      </c>
      <c r="D44" s="17"/>
      <c r="E44" s="18">
        <f t="shared" si="2"/>
        <v>29311.25</v>
      </c>
      <c r="F44" s="14"/>
      <c r="G44" s="14"/>
      <c r="H44" s="14"/>
    </row>
    <row r="45" spans="1:8" ht="38.25" x14ac:dyDescent="0.25">
      <c r="A45" s="11" t="s">
        <v>389</v>
      </c>
      <c r="B45" s="11" t="s">
        <v>390</v>
      </c>
      <c r="C45" s="13">
        <v>100000</v>
      </c>
      <c r="D45" s="17"/>
      <c r="E45" s="18">
        <f t="shared" si="2"/>
        <v>100000</v>
      </c>
      <c r="F45" s="14"/>
      <c r="G45" s="14"/>
      <c r="H45" s="14"/>
    </row>
    <row r="46" spans="1:8" ht="25.5" x14ac:dyDescent="0.25">
      <c r="A46" s="11" t="s">
        <v>391</v>
      </c>
      <c r="B46" s="11" t="s">
        <v>392</v>
      </c>
      <c r="C46" s="13">
        <v>156250</v>
      </c>
      <c r="D46" s="17"/>
      <c r="E46" s="18">
        <f t="shared" si="2"/>
        <v>156250</v>
      </c>
      <c r="F46" s="14"/>
      <c r="G46" s="14"/>
      <c r="H46" s="14"/>
    </row>
    <row r="47" spans="1:8" x14ac:dyDescent="0.25">
      <c r="A47" s="11" t="s">
        <v>393</v>
      </c>
      <c r="B47" s="11" t="s">
        <v>394</v>
      </c>
      <c r="C47" s="13">
        <v>197844.5</v>
      </c>
      <c r="D47" s="17"/>
      <c r="E47" s="18">
        <f t="shared" si="2"/>
        <v>197844.5</v>
      </c>
      <c r="F47" s="14"/>
      <c r="G47" s="14"/>
      <c r="H47" s="14"/>
    </row>
    <row r="48" spans="1:8" ht="25.5" x14ac:dyDescent="0.25">
      <c r="A48" s="11" t="s">
        <v>395</v>
      </c>
      <c r="B48" s="11" t="s">
        <v>396</v>
      </c>
      <c r="C48" s="13">
        <v>197844.5</v>
      </c>
      <c r="D48" s="17"/>
      <c r="E48" s="18">
        <f t="shared" si="2"/>
        <v>197844.5</v>
      </c>
      <c r="F48" s="14"/>
      <c r="G48" s="14"/>
      <c r="H48" s="14"/>
    </row>
    <row r="49" spans="1:5" x14ac:dyDescent="0.25">
      <c r="A49" s="15" t="s">
        <v>333</v>
      </c>
      <c r="C49" s="16">
        <f>SUM(C43:C48)</f>
        <v>781250.25</v>
      </c>
      <c r="D49" s="16">
        <f>SUM(D43:D48)</f>
        <v>0</v>
      </c>
      <c r="E49" s="16">
        <f>SUM(E43:E48)</f>
        <v>781250.25</v>
      </c>
    </row>
  </sheetData>
  <mergeCells count="2">
    <mergeCell ref="A38:H38"/>
    <mergeCell ref="A41:H41"/>
  </mergeCells>
  <dataValidations count="2">
    <dataValidation type="list" allowBlank="1" sqref="F2:F36" xr:uid="{00000000-0002-0000-0300-000000000000}">
      <formula1>"Otvoreno - u naplati,Djelomično naplaćeno,Naplaćeno u cijelosti,Prebijeno / kompenzirano / cesija,Sporno,Utuženo / ovrha,Nenaplativo"</formula1>
      <formula2>0</formula2>
    </dataValidation>
    <dataValidation type="list" allowBlank="1" sqref="F43:F48" xr:uid="{00000000-0002-0000-0300-000001000000}">
      <formula1>"Plaćeno u cijelosti,Djelomično,Nije plaćeno,Kompenzacija / cesija,Faktoring"</formula1>
      <formula2>0</formula2>
    </dataValidation>
  </dataValidations>
  <pageMargins left="0.75" right="0.75" top="1" bottom="1" header="0.511811023622047" footer="0.511811023622047"/>
  <pageSetup fitToHeight="0" orientation="landscape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H17"/>
  <sheetViews>
    <sheetView zoomScale="90" zoomScaleNormal="90" workbookViewId="0">
      <pane ySplit="1" topLeftCell="A2" activePane="bottomLeft" state="frozen"/>
      <selection pane="bottomLeft" activeCell="B7" sqref="B7"/>
    </sheetView>
  </sheetViews>
  <sheetFormatPr defaultColWidth="8.7109375" defaultRowHeight="15" x14ac:dyDescent="0.25"/>
  <cols>
    <col min="1" max="1" width="6" customWidth="1"/>
    <col min="2" max="2" width="36" customWidth="1"/>
    <col min="3" max="3" width="12" customWidth="1"/>
    <col min="4" max="4" width="14" customWidth="1"/>
    <col min="5" max="5" width="16" customWidth="1"/>
    <col min="6" max="6" width="18" customWidth="1"/>
    <col min="7" max="7" width="22" customWidth="1"/>
    <col min="8" max="8" width="36" customWidth="1"/>
  </cols>
  <sheetData>
    <row r="1" spans="1:8" ht="42" customHeight="1" x14ac:dyDescent="0.25">
      <c r="A1" s="8" t="s">
        <v>397</v>
      </c>
      <c r="B1" s="8" t="s">
        <v>398</v>
      </c>
      <c r="C1" s="8" t="s">
        <v>399</v>
      </c>
      <c r="D1" s="8" t="s">
        <v>400</v>
      </c>
      <c r="E1" s="8" t="s">
        <v>401</v>
      </c>
      <c r="F1" s="8" t="s">
        <v>402</v>
      </c>
      <c r="G1" s="8" t="s">
        <v>403</v>
      </c>
      <c r="H1" s="8" t="s">
        <v>27</v>
      </c>
    </row>
    <row r="2" spans="1:8" x14ac:dyDescent="0.25">
      <c r="A2" s="11">
        <v>1</v>
      </c>
      <c r="B2" s="11" t="s">
        <v>404</v>
      </c>
      <c r="C2" s="11" t="s">
        <v>405</v>
      </c>
      <c r="D2" s="14"/>
      <c r="E2" s="14"/>
      <c r="F2" s="14"/>
      <c r="G2" s="14"/>
      <c r="H2" s="14"/>
    </row>
    <row r="3" spans="1:8" x14ac:dyDescent="0.25">
      <c r="A3" s="11">
        <v>2</v>
      </c>
      <c r="B3" s="11" t="s">
        <v>406</v>
      </c>
      <c r="C3" s="11" t="s">
        <v>407</v>
      </c>
      <c r="D3" s="14"/>
      <c r="E3" s="14"/>
      <c r="F3" s="14"/>
      <c r="G3" s="14"/>
      <c r="H3" s="14"/>
    </row>
    <row r="4" spans="1:8" x14ac:dyDescent="0.25">
      <c r="A4" s="11">
        <v>3</v>
      </c>
      <c r="B4" s="11" t="s">
        <v>408</v>
      </c>
      <c r="C4" s="11" t="s">
        <v>407</v>
      </c>
      <c r="D4" s="14"/>
      <c r="E4" s="14"/>
      <c r="F4" s="14"/>
      <c r="G4" s="14"/>
      <c r="H4" s="14"/>
    </row>
    <row r="5" spans="1:8" x14ac:dyDescent="0.25">
      <c r="A5" s="11">
        <v>4</v>
      </c>
      <c r="B5" s="11" t="s">
        <v>409</v>
      </c>
      <c r="C5" s="11" t="s">
        <v>410</v>
      </c>
      <c r="D5" s="14"/>
      <c r="E5" s="14"/>
      <c r="F5" s="14"/>
      <c r="G5" s="14"/>
      <c r="H5" s="14"/>
    </row>
    <row r="6" spans="1:8" x14ac:dyDescent="0.25">
      <c r="A6" s="11">
        <v>5</v>
      </c>
      <c r="B6" s="11" t="s">
        <v>411</v>
      </c>
      <c r="C6" s="11" t="s">
        <v>410</v>
      </c>
      <c r="D6" s="14"/>
      <c r="E6" s="14"/>
      <c r="F6" s="14"/>
      <c r="G6" s="14"/>
      <c r="H6" s="14"/>
    </row>
    <row r="7" spans="1:8" x14ac:dyDescent="0.25">
      <c r="A7" s="11">
        <v>6</v>
      </c>
      <c r="B7" s="11" t="s">
        <v>412</v>
      </c>
      <c r="C7" s="11" t="s">
        <v>410</v>
      </c>
      <c r="D7" s="14"/>
      <c r="E7" s="14"/>
      <c r="F7" s="14"/>
      <c r="G7" s="14"/>
      <c r="H7" s="14"/>
    </row>
    <row r="8" spans="1:8" x14ac:dyDescent="0.25">
      <c r="A8" s="11">
        <v>7</v>
      </c>
      <c r="B8" s="11" t="s">
        <v>413</v>
      </c>
      <c r="C8" s="11" t="s">
        <v>410</v>
      </c>
      <c r="D8" s="14"/>
      <c r="E8" s="14"/>
      <c r="F8" s="14"/>
      <c r="G8" s="14"/>
      <c r="H8" s="14"/>
    </row>
    <row r="9" spans="1:8" x14ac:dyDescent="0.25">
      <c r="A9" s="11">
        <v>8</v>
      </c>
      <c r="B9" s="11" t="s">
        <v>414</v>
      </c>
      <c r="C9" s="11" t="s">
        <v>410</v>
      </c>
      <c r="D9" s="14"/>
      <c r="E9" s="14"/>
      <c r="F9" s="14"/>
      <c r="G9" s="14"/>
      <c r="H9" s="14"/>
    </row>
    <row r="10" spans="1:8" x14ac:dyDescent="0.25">
      <c r="A10" s="11">
        <v>9</v>
      </c>
      <c r="B10" s="11" t="s">
        <v>415</v>
      </c>
      <c r="C10" s="11" t="s">
        <v>416</v>
      </c>
      <c r="D10" s="14"/>
      <c r="E10" s="14"/>
      <c r="F10" s="14"/>
      <c r="G10" s="14"/>
      <c r="H10" s="14"/>
    </row>
    <row r="12" spans="1:8" ht="15" customHeight="1" x14ac:dyDescent="0.25">
      <c r="A12" s="2" t="s">
        <v>417</v>
      </c>
      <c r="B12" s="2"/>
      <c r="C12" s="2"/>
      <c r="D12" s="2"/>
      <c r="E12" s="2"/>
      <c r="F12" s="2"/>
      <c r="G12" s="2"/>
      <c r="H12" s="2"/>
    </row>
    <row r="13" spans="1:8" x14ac:dyDescent="0.25">
      <c r="A13" s="14"/>
      <c r="B13" s="14"/>
      <c r="C13" s="14"/>
      <c r="D13" s="14"/>
      <c r="E13" s="14"/>
      <c r="F13" s="14"/>
      <c r="G13" s="14"/>
      <c r="H13" s="14"/>
    </row>
    <row r="14" spans="1:8" x14ac:dyDescent="0.25">
      <c r="A14" s="14"/>
      <c r="B14" s="14"/>
      <c r="C14" s="14"/>
      <c r="D14" s="14"/>
      <c r="E14" s="14"/>
      <c r="F14" s="14"/>
      <c r="G14" s="14"/>
      <c r="H14" s="14"/>
    </row>
    <row r="15" spans="1:8" x14ac:dyDescent="0.25">
      <c r="A15" s="14"/>
      <c r="B15" s="14"/>
      <c r="C15" s="14"/>
      <c r="D15" s="14"/>
      <c r="E15" s="14"/>
      <c r="F15" s="14"/>
      <c r="G15" s="14"/>
      <c r="H15" s="14"/>
    </row>
    <row r="17" spans="1:8" ht="15" customHeight="1" x14ac:dyDescent="0.25">
      <c r="A17" s="1" t="s">
        <v>418</v>
      </c>
      <c r="B17" s="1"/>
      <c r="C17" s="1"/>
      <c r="D17" s="1"/>
      <c r="E17" s="1"/>
      <c r="F17" s="1"/>
      <c r="G17" s="1"/>
      <c r="H17" s="1"/>
    </row>
  </sheetData>
  <mergeCells count="2">
    <mergeCell ref="A12:H12"/>
    <mergeCell ref="A17:H17"/>
  </mergeCells>
  <dataValidations count="1">
    <dataValidation type="list" allowBlank="1" sqref="D2:D10" xr:uid="{00000000-0002-0000-0400-000000000000}">
      <formula1>"DA,NE"</formula1>
      <formula2>0</formula2>
    </dataValidation>
  </dataValidations>
  <pageMargins left="0.75" right="0.75" top="1" bottom="1" header="0.511811023622047" footer="0.511811023622047"/>
  <pageSetup fitToHeight="0" orientation="landscape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C22"/>
  <sheetViews>
    <sheetView tabSelected="1" zoomScale="90" zoomScaleNormal="90" workbookViewId="0">
      <pane ySplit="1" topLeftCell="A16" activePane="bottomLeft" state="frozen"/>
      <selection pane="bottomLeft" activeCell="B13" sqref="B13"/>
    </sheetView>
  </sheetViews>
  <sheetFormatPr defaultColWidth="8.7109375" defaultRowHeight="15" x14ac:dyDescent="0.25"/>
  <cols>
    <col min="1" max="1" width="6" customWidth="1"/>
    <col min="2" max="2" width="80" customWidth="1"/>
    <col min="3" max="3" width="70" customWidth="1"/>
  </cols>
  <sheetData>
    <row r="1" spans="1:3" ht="42" customHeight="1" x14ac:dyDescent="0.25">
      <c r="A1" s="8" t="s">
        <v>397</v>
      </c>
      <c r="B1" s="8" t="s">
        <v>419</v>
      </c>
      <c r="C1" s="8" t="s">
        <v>420</v>
      </c>
    </row>
    <row r="2" spans="1:3" x14ac:dyDescent="0.25">
      <c r="A2" s="10"/>
      <c r="B2" s="9" t="s">
        <v>421</v>
      </c>
      <c r="C2" s="10"/>
    </row>
    <row r="3" spans="1:3" ht="45" customHeight="1" x14ac:dyDescent="0.25">
      <c r="A3" s="11">
        <v>1</v>
      </c>
      <c r="B3" s="11" t="s">
        <v>422</v>
      </c>
      <c r="C3" s="14"/>
    </row>
    <row r="4" spans="1:3" ht="45" customHeight="1" x14ac:dyDescent="0.25">
      <c r="A4" s="11">
        <v>2</v>
      </c>
      <c r="B4" s="11" t="s">
        <v>423</v>
      </c>
      <c r="C4" s="14"/>
    </row>
    <row r="5" spans="1:3" ht="45" customHeight="1" x14ac:dyDescent="0.25">
      <c r="A5" s="11">
        <v>3</v>
      </c>
      <c r="B5" s="11" t="s">
        <v>424</v>
      </c>
      <c r="C5" s="14"/>
    </row>
    <row r="6" spans="1:3" ht="45" customHeight="1" x14ac:dyDescent="0.25">
      <c r="A6" s="11">
        <v>4</v>
      </c>
      <c r="B6" s="11" t="s">
        <v>425</v>
      </c>
      <c r="C6" s="14"/>
    </row>
    <row r="7" spans="1:3" ht="45" customHeight="1" x14ac:dyDescent="0.25">
      <c r="A7" s="11">
        <v>5</v>
      </c>
      <c r="B7" s="11" t="s">
        <v>426</v>
      </c>
      <c r="C7" s="14"/>
    </row>
    <row r="8" spans="1:3" ht="45" customHeight="1" x14ac:dyDescent="0.25">
      <c r="A8" s="11">
        <v>6</v>
      </c>
      <c r="B8" s="11" t="s">
        <v>427</v>
      </c>
      <c r="C8" s="14"/>
    </row>
    <row r="9" spans="1:3" ht="45" customHeight="1" x14ac:dyDescent="0.25">
      <c r="A9" s="11">
        <v>7</v>
      </c>
      <c r="B9" s="11" t="s">
        <v>428</v>
      </c>
      <c r="C9" s="14"/>
    </row>
    <row r="10" spans="1:3" ht="45" customHeight="1" x14ac:dyDescent="0.25">
      <c r="A10" s="11">
        <v>8</v>
      </c>
      <c r="B10" s="11" t="s">
        <v>429</v>
      </c>
      <c r="C10" s="14"/>
    </row>
    <row r="11" spans="1:3" ht="45" customHeight="1" x14ac:dyDescent="0.25">
      <c r="A11" s="11">
        <v>9</v>
      </c>
      <c r="B11" s="11" t="s">
        <v>430</v>
      </c>
      <c r="C11" s="14"/>
    </row>
    <row r="12" spans="1:3" x14ac:dyDescent="0.25">
      <c r="A12" s="10"/>
      <c r="B12" s="9" t="s">
        <v>431</v>
      </c>
      <c r="C12" s="10"/>
    </row>
    <row r="13" spans="1:3" ht="45" customHeight="1" x14ac:dyDescent="0.25">
      <c r="A13" s="11">
        <v>10</v>
      </c>
      <c r="B13" s="11" t="s">
        <v>432</v>
      </c>
      <c r="C13" s="14"/>
    </row>
    <row r="14" spans="1:3" ht="45" customHeight="1" x14ac:dyDescent="0.25">
      <c r="A14" s="11">
        <v>11</v>
      </c>
      <c r="B14" s="11" t="s">
        <v>433</v>
      </c>
      <c r="C14" s="14"/>
    </row>
    <row r="15" spans="1:3" ht="45" customHeight="1" x14ac:dyDescent="0.25">
      <c r="A15" s="11">
        <v>12</v>
      </c>
      <c r="B15" s="11" t="s">
        <v>434</v>
      </c>
      <c r="C15" s="14"/>
    </row>
    <row r="16" spans="1:3" ht="45" customHeight="1" x14ac:dyDescent="0.25">
      <c r="A16" s="11">
        <v>13</v>
      </c>
      <c r="B16" s="11" t="s">
        <v>435</v>
      </c>
      <c r="C16" s="14"/>
    </row>
    <row r="17" spans="1:3" ht="45" customHeight="1" x14ac:dyDescent="0.25">
      <c r="A17" s="11">
        <v>14</v>
      </c>
      <c r="B17" s="11" t="s">
        <v>436</v>
      </c>
      <c r="C17" s="14"/>
    </row>
    <row r="18" spans="1:3" ht="45" customHeight="1" x14ac:dyDescent="0.25">
      <c r="A18" s="11">
        <v>15</v>
      </c>
      <c r="B18" s="11" t="s">
        <v>437</v>
      </c>
      <c r="C18" s="14"/>
    </row>
    <row r="19" spans="1:3" ht="45" customHeight="1" x14ac:dyDescent="0.25">
      <c r="A19" s="11">
        <v>16</v>
      </c>
      <c r="B19" s="11" t="s">
        <v>438</v>
      </c>
      <c r="C19" s="14"/>
    </row>
    <row r="20" spans="1:3" ht="45" customHeight="1" x14ac:dyDescent="0.25">
      <c r="A20" s="11">
        <v>17</v>
      </c>
      <c r="B20" s="11" t="s">
        <v>439</v>
      </c>
      <c r="C20" s="14"/>
    </row>
    <row r="21" spans="1:3" ht="45" customHeight="1" x14ac:dyDescent="0.25">
      <c r="A21" s="11">
        <v>18</v>
      </c>
      <c r="B21" s="11" t="s">
        <v>440</v>
      </c>
      <c r="C21" s="14"/>
    </row>
    <row r="22" spans="1:3" ht="45" customHeight="1" x14ac:dyDescent="0.25">
      <c r="A22" s="11">
        <v>19</v>
      </c>
      <c r="B22" s="11" t="s">
        <v>441</v>
      </c>
      <c r="C22" s="14"/>
    </row>
  </sheetData>
  <pageMargins left="0.75" right="0.75" top="1" bottom="1" header="0.511811023622047" footer="0.511811023622047"/>
  <pageSetup fitToHeight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Upute</vt:lpstr>
      <vt:lpstr>1. Imovina</vt:lpstr>
      <vt:lpstr>2. Vozila</vt:lpstr>
      <vt:lpstr>3. Potraživanja</vt:lpstr>
      <vt:lpstr>4. Radnici</vt:lpstr>
      <vt:lpstr>5. Dokumentacija i pitanja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openpyxl</dc:creator>
  <dc:description/>
  <cp:lastModifiedBy>Josipa Jurčić</cp:lastModifiedBy>
  <cp:revision>0</cp:revision>
  <dcterms:created xsi:type="dcterms:W3CDTF">2026-10-14T10:06:27Z</dcterms:created>
  <dcterms:modified xsi:type="dcterms:W3CDTF">2026-10-14T10:46:23Z</dcterms:modified>
  <dc:language>en-US</dc:language>
</cp:coreProperties>
</file>